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06" windowWidth="14970" windowHeight="9975" tabRatio="941" activeTab="0"/>
  </bookViews>
  <sheets>
    <sheet name="Contribution Instructions" sheetId="1" r:id="rId1"/>
    <sheet name="Debris Flow Impact DATABASE" sheetId="2" r:id="rId2"/>
    <sheet name="Hazus Damage States" sheetId="3" r:id="rId3"/>
    <sheet name="Other Damage State Classf'ns" sheetId="4" r:id="rId4"/>
  </sheets>
  <definedNames>
    <definedName name="_xlnm.Print_Titles" localSheetId="1">'Debris Flow Impact DATABASE'!$A:$A,'Debris Flow Impact DATABASE'!$1:$1</definedName>
    <definedName name="_xlnm.Print_Titles" localSheetId="2">'Hazus Damage States'!$13:$14</definedName>
    <definedName name="_xlnm.Print_Titles" localSheetId="3">'Other Damage State Classf''ns'!$1:$1</definedName>
  </definedNames>
  <calcPr fullCalcOnLoad="1"/>
</workbook>
</file>

<file path=xl/comments2.xml><?xml version="1.0" encoding="utf-8"?>
<comments xmlns="http://schemas.openxmlformats.org/spreadsheetml/2006/main">
  <authors>
    <author>Windows User</author>
    <author>dstein</author>
  </authors>
  <commentList>
    <comment ref="K2" authorId="0">
      <text>
        <r>
          <rPr>
            <b/>
            <sz val="9"/>
            <rFont val="Tahoma"/>
            <family val="2"/>
          </rPr>
          <t>Windows User:</t>
        </r>
        <r>
          <rPr>
            <sz val="9"/>
            <rFont val="Tahoma"/>
            <family val="2"/>
          </rPr>
          <t xml:space="preserve">
talk to Kris Holm, he will give you a list of building types that you can use and cross index.</t>
        </r>
      </text>
    </comment>
    <comment ref="D3" authorId="0">
      <text>
        <r>
          <rPr>
            <b/>
            <sz val="9"/>
            <rFont val="Tahoma"/>
            <family val="2"/>
          </rPr>
          <t>Windows User:</t>
        </r>
        <r>
          <rPr>
            <sz val="9"/>
            <rFont val="Tahoma"/>
            <family val="2"/>
          </rPr>
          <t xml:space="preserve">
estimated</t>
        </r>
      </text>
    </comment>
    <comment ref="E3" authorId="0">
      <text>
        <r>
          <rPr>
            <b/>
            <sz val="9"/>
            <rFont val="Tahoma"/>
            <family val="2"/>
          </rPr>
          <t>Windows User:</t>
        </r>
        <r>
          <rPr>
            <sz val="9"/>
            <rFont val="Tahoma"/>
            <family val="2"/>
          </rPr>
          <t xml:space="preserve">
estimated</t>
        </r>
      </text>
    </comment>
    <comment ref="G7" authorId="1">
      <text>
        <r>
          <rPr>
            <b/>
            <sz val="8"/>
            <rFont val="Tahoma"/>
            <family val="2"/>
          </rPr>
          <t>dstein:</t>
        </r>
        <r>
          <rPr>
            <sz val="8"/>
            <rFont val="Tahoma"/>
            <family val="2"/>
          </rPr>
          <t xml:space="preserve">
estimate from picture
</t>
        </r>
      </text>
    </comment>
    <comment ref="C11" authorId="1">
      <text>
        <r>
          <rPr>
            <b/>
            <sz val="8"/>
            <rFont val="Tahoma"/>
            <family val="2"/>
          </rPr>
          <t>dstein:</t>
        </r>
        <r>
          <rPr>
            <sz val="8"/>
            <rFont val="Tahoma"/>
            <family val="2"/>
          </rPr>
          <t xml:space="preserve">
fan is 1 meter thick and slide was 2.5 thick</t>
        </r>
      </text>
    </comment>
    <comment ref="C12" authorId="1">
      <text>
        <r>
          <rPr>
            <b/>
            <sz val="8"/>
            <rFont val="Tahoma"/>
            <family val="2"/>
          </rPr>
          <t>dstein:</t>
        </r>
        <r>
          <rPr>
            <sz val="8"/>
            <rFont val="Tahoma"/>
            <family val="2"/>
          </rPr>
          <t xml:space="preserve">
estimate from very small map with ambiguous colours indicating flow depth</t>
        </r>
      </text>
    </comment>
    <comment ref="D12" authorId="1">
      <text>
        <r>
          <rPr>
            <b/>
            <sz val="8"/>
            <rFont val="Tahoma"/>
            <family val="2"/>
          </rPr>
          <t>dstein:</t>
        </r>
        <r>
          <rPr>
            <sz val="8"/>
            <rFont val="Tahoma"/>
            <family val="2"/>
          </rPr>
          <t xml:space="preserve">
estimated</t>
        </r>
      </text>
    </comment>
    <comment ref="C13" authorId="1">
      <text>
        <r>
          <rPr>
            <b/>
            <sz val="8"/>
            <rFont val="Tahoma"/>
            <family val="2"/>
          </rPr>
          <t>dstein:</t>
        </r>
        <r>
          <rPr>
            <sz val="8"/>
            <rFont val="Tahoma"/>
            <family val="2"/>
          </rPr>
          <t xml:space="preserve">
estimate from pictures</t>
        </r>
      </text>
    </comment>
    <comment ref="E14" authorId="1">
      <text>
        <r>
          <rPr>
            <b/>
            <sz val="8"/>
            <rFont val="Tahoma"/>
            <family val="2"/>
          </rPr>
          <t>dstein:</t>
        </r>
        <r>
          <rPr>
            <sz val="8"/>
            <rFont val="Tahoma"/>
            <family val="2"/>
          </rPr>
          <t xml:space="preserve">
wave travelled 4.3 km in 2.5 to 3.0 minutes</t>
        </r>
      </text>
    </comment>
    <comment ref="C16" authorId="1">
      <text>
        <r>
          <rPr>
            <b/>
            <sz val="8"/>
            <rFont val="Tahoma"/>
            <family val="2"/>
          </rPr>
          <t>dstein:</t>
        </r>
        <r>
          <rPr>
            <sz val="8"/>
            <rFont val="Tahoma"/>
            <family val="2"/>
          </rPr>
          <t xml:space="preserve">
estimated from pictures</t>
        </r>
      </text>
    </comment>
    <comment ref="C18" authorId="1">
      <text>
        <r>
          <rPr>
            <b/>
            <sz val="8"/>
            <rFont val="Tahoma"/>
            <family val="2"/>
          </rPr>
          <t>dstein:</t>
        </r>
        <r>
          <rPr>
            <sz val="8"/>
            <rFont val="Tahoma"/>
            <family val="2"/>
          </rPr>
          <t xml:space="preserve">
est
</t>
        </r>
      </text>
    </comment>
    <comment ref="C19" authorId="1">
      <text>
        <r>
          <rPr>
            <b/>
            <sz val="8"/>
            <rFont val="Tahoma"/>
            <family val="2"/>
          </rPr>
          <t>dstein:</t>
        </r>
        <r>
          <rPr>
            <sz val="8"/>
            <rFont val="Tahoma"/>
            <family val="2"/>
          </rPr>
          <t xml:space="preserve">
est
</t>
        </r>
      </text>
    </comment>
    <comment ref="C25" authorId="1">
      <text>
        <r>
          <rPr>
            <b/>
            <sz val="8"/>
            <rFont val="Tahoma"/>
            <family val="2"/>
          </rPr>
          <t>dstein:</t>
        </r>
        <r>
          <rPr>
            <sz val="8"/>
            <rFont val="Tahoma"/>
            <family val="2"/>
          </rPr>
          <t xml:space="preserve">
est</t>
        </r>
      </text>
    </comment>
    <comment ref="C21" authorId="1">
      <text>
        <r>
          <rPr>
            <b/>
            <sz val="8"/>
            <rFont val="Tahoma"/>
            <family val="2"/>
          </rPr>
          <t>dstein:</t>
        </r>
        <r>
          <rPr>
            <sz val="8"/>
            <rFont val="Tahoma"/>
            <family val="2"/>
          </rPr>
          <t xml:space="preserve">
est</t>
        </r>
      </text>
    </comment>
    <comment ref="C24" authorId="1">
      <text>
        <r>
          <rPr>
            <b/>
            <sz val="8"/>
            <rFont val="Tahoma"/>
            <family val="2"/>
          </rPr>
          <t>dstein:</t>
        </r>
        <r>
          <rPr>
            <sz val="8"/>
            <rFont val="Tahoma"/>
            <family val="2"/>
          </rPr>
          <t xml:space="preserve">
est</t>
        </r>
      </text>
    </comment>
    <comment ref="C17" authorId="1">
      <text>
        <r>
          <rPr>
            <b/>
            <sz val="8"/>
            <rFont val="Tahoma"/>
            <family val="2"/>
          </rPr>
          <t>dstein:</t>
        </r>
        <r>
          <rPr>
            <sz val="8"/>
            <rFont val="Tahoma"/>
            <family val="2"/>
          </rPr>
          <t xml:space="preserve">
estimated from pictures</t>
        </r>
      </text>
    </comment>
    <comment ref="C26" authorId="1">
      <text>
        <r>
          <rPr>
            <b/>
            <sz val="8"/>
            <rFont val="Tahoma"/>
            <family val="2"/>
          </rPr>
          <t>dstein:</t>
        </r>
        <r>
          <rPr>
            <sz val="8"/>
            <rFont val="Tahoma"/>
            <family val="2"/>
          </rPr>
          <t xml:space="preserve">
est</t>
        </r>
      </text>
    </comment>
    <comment ref="C20" authorId="1">
      <text>
        <r>
          <rPr>
            <b/>
            <sz val="8"/>
            <rFont val="Tahoma"/>
            <family val="2"/>
          </rPr>
          <t>dstein:</t>
        </r>
        <r>
          <rPr>
            <sz val="8"/>
            <rFont val="Tahoma"/>
            <family val="2"/>
          </rPr>
          <t xml:space="preserve">
est
</t>
        </r>
      </text>
    </comment>
    <comment ref="C22" authorId="1">
      <text>
        <r>
          <rPr>
            <b/>
            <sz val="8"/>
            <rFont val="Tahoma"/>
            <family val="2"/>
          </rPr>
          <t>dstein:</t>
        </r>
        <r>
          <rPr>
            <sz val="8"/>
            <rFont val="Tahoma"/>
            <family val="2"/>
          </rPr>
          <t xml:space="preserve">
est</t>
        </r>
      </text>
    </comment>
    <comment ref="C23" authorId="1">
      <text>
        <r>
          <rPr>
            <b/>
            <sz val="8"/>
            <rFont val="Tahoma"/>
            <family val="2"/>
          </rPr>
          <t>dstein:</t>
        </r>
        <r>
          <rPr>
            <sz val="8"/>
            <rFont val="Tahoma"/>
            <family val="2"/>
          </rPr>
          <t xml:space="preserve">
est</t>
        </r>
      </text>
    </comment>
    <comment ref="C28" authorId="1">
      <text>
        <r>
          <rPr>
            <b/>
            <sz val="8"/>
            <rFont val="Tahoma"/>
            <family val="2"/>
          </rPr>
          <t>dstein:</t>
        </r>
        <r>
          <rPr>
            <sz val="8"/>
            <rFont val="Tahoma"/>
            <family val="2"/>
          </rPr>
          <t xml:space="preserve">
estimate, tall enough to engulf houses and village</t>
        </r>
      </text>
    </comment>
    <comment ref="D32" authorId="1">
      <text>
        <r>
          <rPr>
            <b/>
            <sz val="8"/>
            <rFont val="Tahoma"/>
            <family val="2"/>
          </rPr>
          <t>dstein:</t>
        </r>
        <r>
          <rPr>
            <sz val="8"/>
            <rFont val="Tahoma"/>
            <family val="2"/>
          </rPr>
          <t xml:space="preserve">
velocities are eye witness estimate interpreted as running speed
</t>
        </r>
      </text>
    </comment>
    <comment ref="D34" authorId="1">
      <text>
        <r>
          <rPr>
            <b/>
            <sz val="8"/>
            <rFont val="Tahoma"/>
            <family val="2"/>
          </rPr>
          <t>dstein:</t>
        </r>
        <r>
          <rPr>
            <sz val="8"/>
            <rFont val="Tahoma"/>
            <family val="2"/>
          </rPr>
          <t xml:space="preserve">
velocities seem slower then other case due to description of mud pouring through the front door
</t>
        </r>
      </text>
    </comment>
    <comment ref="C36" authorId="1">
      <text>
        <r>
          <rPr>
            <b/>
            <sz val="8"/>
            <rFont val="Tahoma"/>
            <family val="2"/>
          </rPr>
          <t>dstein:</t>
        </r>
        <r>
          <rPr>
            <sz val="8"/>
            <rFont val="Tahoma"/>
            <family val="2"/>
          </rPr>
          <t xml:space="preserve">
estimate from picture
</t>
        </r>
      </text>
    </comment>
    <comment ref="E36" authorId="1">
      <text>
        <r>
          <rPr>
            <b/>
            <sz val="8"/>
            <rFont val="Tahoma"/>
            <family val="2"/>
          </rPr>
          <t>dstein:</t>
        </r>
        <r>
          <rPr>
            <sz val="8"/>
            <rFont val="Tahoma"/>
            <family val="2"/>
          </rPr>
          <t xml:space="preserve">
estimate</t>
        </r>
      </text>
    </comment>
    <comment ref="G36" authorId="1">
      <text>
        <r>
          <rPr>
            <b/>
            <sz val="8"/>
            <rFont val="Tahoma"/>
            <family val="2"/>
          </rPr>
          <t>dstein:</t>
        </r>
        <r>
          <rPr>
            <sz val="8"/>
            <rFont val="Tahoma"/>
            <family val="2"/>
          </rPr>
          <t xml:space="preserve">
from picture</t>
        </r>
      </text>
    </comment>
    <comment ref="E37" authorId="1">
      <text>
        <r>
          <rPr>
            <b/>
            <sz val="8"/>
            <rFont val="Tahoma"/>
            <family val="2"/>
          </rPr>
          <t>dstein:</t>
        </r>
        <r>
          <rPr>
            <sz val="8"/>
            <rFont val="Tahoma"/>
            <family val="2"/>
          </rPr>
          <t xml:space="preserve">
estimate from picture</t>
        </r>
      </text>
    </comment>
    <comment ref="E38" authorId="1">
      <text>
        <r>
          <rPr>
            <b/>
            <sz val="8"/>
            <rFont val="Tahoma"/>
            <family val="2"/>
          </rPr>
          <t>dstein:</t>
        </r>
        <r>
          <rPr>
            <sz val="8"/>
            <rFont val="Tahoma"/>
            <family val="2"/>
          </rPr>
          <t xml:space="preserve">
speed described as very slow, material gradually deposited from 7-11 pm, no deformation to cars</t>
        </r>
      </text>
    </comment>
    <comment ref="D42" authorId="1">
      <text>
        <r>
          <rPr>
            <b/>
            <sz val="8"/>
            <rFont val="Tahoma"/>
            <family val="2"/>
          </rPr>
          <t>dstein:</t>
        </r>
        <r>
          <rPr>
            <sz val="8"/>
            <rFont val="Tahoma"/>
            <family val="2"/>
          </rPr>
          <t xml:space="preserve">
estimated from picture, max speed thought to be 120 m/s, scaled down when hit city</t>
        </r>
      </text>
    </comment>
    <comment ref="C46" authorId="1">
      <text>
        <r>
          <rPr>
            <b/>
            <sz val="8"/>
            <rFont val="Tahoma"/>
            <family val="2"/>
          </rPr>
          <t>dstein:</t>
        </r>
        <r>
          <rPr>
            <sz val="8"/>
            <rFont val="Tahoma"/>
            <family val="2"/>
          </rPr>
          <t xml:space="preserve">
estimate from aerial photo at point slide entered river</t>
        </r>
      </text>
    </comment>
    <comment ref="C52" authorId="1">
      <text>
        <r>
          <rPr>
            <b/>
            <sz val="8"/>
            <rFont val="Tahoma"/>
            <family val="2"/>
          </rPr>
          <t>dstein:</t>
        </r>
        <r>
          <rPr>
            <sz val="8"/>
            <rFont val="Tahoma"/>
            <family val="2"/>
          </rPr>
          <t xml:space="preserve">
estimate from scale of buried buildings</t>
        </r>
      </text>
    </comment>
    <comment ref="D52" authorId="1">
      <text>
        <r>
          <rPr>
            <b/>
            <sz val="8"/>
            <rFont val="Tahoma"/>
            <family val="2"/>
          </rPr>
          <t>dstein:</t>
        </r>
        <r>
          <rPr>
            <sz val="8"/>
            <rFont val="Tahoma"/>
            <family val="2"/>
          </rPr>
          <t xml:space="preserve">
estimated from extent of damage in pictures</t>
        </r>
      </text>
    </comment>
    <comment ref="C53" authorId="1">
      <text>
        <r>
          <rPr>
            <b/>
            <sz val="8"/>
            <rFont val="Tahoma"/>
            <family val="2"/>
          </rPr>
          <t>dstein:</t>
        </r>
        <r>
          <rPr>
            <sz val="8"/>
            <rFont val="Tahoma"/>
            <family val="2"/>
          </rPr>
          <t xml:space="preserve">
estimate from pictures</t>
        </r>
      </text>
    </comment>
    <comment ref="C55" authorId="1">
      <text>
        <r>
          <rPr>
            <b/>
            <sz val="8"/>
            <rFont val="Tahoma"/>
            <family val="2"/>
          </rPr>
          <t>dstein:</t>
        </r>
        <r>
          <rPr>
            <sz val="8"/>
            <rFont val="Tahoma"/>
            <family val="2"/>
          </rPr>
          <t xml:space="preserve">
debris flow was said to eat away lower part of house, therefore approx 1 meter deep</t>
        </r>
      </text>
    </comment>
    <comment ref="E55" authorId="1">
      <text>
        <r>
          <rPr>
            <b/>
            <sz val="8"/>
            <rFont val="Tahoma"/>
            <family val="2"/>
          </rPr>
          <t>dstein:</t>
        </r>
        <r>
          <rPr>
            <sz val="8"/>
            <rFont val="Tahoma"/>
            <family val="2"/>
          </rPr>
          <t xml:space="preserve">
speeds estimated from house not being completely destroyed
</t>
        </r>
      </text>
    </comment>
    <comment ref="M56" authorId="1">
      <text>
        <r>
          <rPr>
            <b/>
            <sz val="8"/>
            <rFont val="Tahoma"/>
            <family val="2"/>
          </rPr>
          <t>dstein:</t>
        </r>
        <r>
          <rPr>
            <sz val="8"/>
            <rFont val="Tahoma"/>
            <family val="2"/>
          </rPr>
          <t xml:space="preserve">
paper says minimal damage, not zero damage</t>
        </r>
      </text>
    </comment>
    <comment ref="E57" authorId="1">
      <text>
        <r>
          <rPr>
            <b/>
            <sz val="8"/>
            <rFont val="Tahoma"/>
            <family val="2"/>
          </rPr>
          <t>dstein:</t>
        </r>
        <r>
          <rPr>
            <sz val="8"/>
            <rFont val="Tahoma"/>
            <family val="2"/>
          </rPr>
          <t xml:space="preserve">
speeds and depths estimated from madflow model maps</t>
        </r>
      </text>
    </comment>
    <comment ref="E60" authorId="1">
      <text>
        <r>
          <rPr>
            <b/>
            <sz val="8"/>
            <rFont val="Tahoma"/>
            <family val="2"/>
          </rPr>
          <t>dstein:</t>
        </r>
        <r>
          <rPr>
            <sz val="8"/>
            <rFont val="Tahoma"/>
            <family val="2"/>
          </rPr>
          <t xml:space="preserve">
velocities taken from discussion that takes into account flow slowing down from impacting first house
</t>
        </r>
      </text>
    </comment>
    <comment ref="C61" authorId="1">
      <text>
        <r>
          <rPr>
            <b/>
            <sz val="8"/>
            <rFont val="Tahoma"/>
            <family val="2"/>
          </rPr>
          <t>dstein:</t>
        </r>
        <r>
          <rPr>
            <sz val="8"/>
            <rFont val="Tahoma"/>
            <family val="2"/>
          </rPr>
          <t xml:space="preserve">
inferred as minimum height required to take out a bridge</t>
        </r>
      </text>
    </comment>
    <comment ref="E61" authorId="1">
      <text>
        <r>
          <rPr>
            <b/>
            <sz val="8"/>
            <rFont val="Tahoma"/>
            <family val="2"/>
          </rPr>
          <t>dstein:</t>
        </r>
        <r>
          <rPr>
            <sz val="8"/>
            <rFont val="Tahoma"/>
            <family val="2"/>
          </rPr>
          <t xml:space="preserve">
speeds not specified in paper, so typical speeds assumed for destructive debris flows</t>
        </r>
      </text>
    </comment>
    <comment ref="E62" authorId="1">
      <text>
        <r>
          <rPr>
            <b/>
            <sz val="8"/>
            <rFont val="Tahoma"/>
            <family val="2"/>
          </rPr>
          <t>dstein:</t>
        </r>
        <r>
          <rPr>
            <sz val="8"/>
            <rFont val="Tahoma"/>
            <family val="2"/>
          </rPr>
          <t xml:space="preserve">
impact velocities scaled down from peak velocity of 5-6</t>
        </r>
      </text>
    </comment>
    <comment ref="M62" authorId="1">
      <text>
        <r>
          <rPr>
            <b/>
            <sz val="8"/>
            <rFont val="Tahoma"/>
            <family val="2"/>
          </rPr>
          <t>dstein:</t>
        </r>
        <r>
          <rPr>
            <sz val="8"/>
            <rFont val="Tahoma"/>
            <family val="2"/>
          </rPr>
          <t xml:space="preserve">
paper says debris flow 'impacted' numerous dwellings</t>
        </r>
      </text>
    </comment>
    <comment ref="C63" authorId="1">
      <text>
        <r>
          <rPr>
            <b/>
            <sz val="8"/>
            <rFont val="Tahoma"/>
            <family val="2"/>
          </rPr>
          <t>dstein:</t>
        </r>
        <r>
          <rPr>
            <sz val="8"/>
            <rFont val="Tahoma"/>
            <family val="2"/>
          </rPr>
          <t xml:space="preserve">
depth estimated from picture</t>
        </r>
      </text>
    </comment>
    <comment ref="D63" authorId="1">
      <text>
        <r>
          <rPr>
            <b/>
            <sz val="8"/>
            <rFont val="Tahoma"/>
            <family val="2"/>
          </rPr>
          <t>dstein:</t>
        </r>
        <r>
          <rPr>
            <sz val="8"/>
            <rFont val="Tahoma"/>
            <family val="2"/>
          </rPr>
          <t xml:space="preserve">
velocities estimated from pictures, some walls broke but little structural damage was observed</t>
        </r>
      </text>
    </comment>
    <comment ref="C64" authorId="1">
      <text>
        <r>
          <rPr>
            <b/>
            <sz val="8"/>
            <rFont val="Tahoma"/>
            <family val="2"/>
          </rPr>
          <t>dstein:</t>
        </r>
        <r>
          <rPr>
            <sz val="8"/>
            <rFont val="Tahoma"/>
            <family val="2"/>
          </rPr>
          <t xml:space="preserve">
estimated from buried houses in pictures</t>
        </r>
      </text>
    </comment>
    <comment ref="E64" authorId="1">
      <text>
        <r>
          <rPr>
            <b/>
            <sz val="8"/>
            <rFont val="Tahoma"/>
            <family val="2"/>
          </rPr>
          <t>dstein:</t>
        </r>
        <r>
          <rPr>
            <sz val="8"/>
            <rFont val="Tahoma"/>
            <family val="2"/>
          </rPr>
          <t xml:space="preserve">
velocities calculated from moving 45 km in one hour</t>
        </r>
      </text>
    </comment>
    <comment ref="E65" authorId="1">
      <text>
        <r>
          <rPr>
            <b/>
            <sz val="8"/>
            <rFont val="Tahoma"/>
            <family val="2"/>
          </rPr>
          <t>dstein:</t>
        </r>
        <r>
          <rPr>
            <sz val="8"/>
            <rFont val="Tahoma"/>
            <family val="2"/>
          </rPr>
          <t xml:space="preserve">
scaled down from peak velocities of 42.5 m/s</t>
        </r>
      </text>
    </comment>
    <comment ref="C65" authorId="1">
      <text>
        <r>
          <rPr>
            <b/>
            <sz val="8"/>
            <rFont val="Tahoma"/>
            <family val="2"/>
          </rPr>
          <t>dstein:</t>
        </r>
        <r>
          <rPr>
            <sz val="8"/>
            <rFont val="Tahoma"/>
            <family val="2"/>
          </rPr>
          <t xml:space="preserve">
homes buried</t>
        </r>
      </text>
    </comment>
    <comment ref="E66" authorId="1">
      <text>
        <r>
          <rPr>
            <b/>
            <sz val="8"/>
            <rFont val="Tahoma"/>
            <family val="2"/>
          </rPr>
          <t>dstein:</t>
        </r>
        <r>
          <rPr>
            <sz val="8"/>
            <rFont val="Tahoma"/>
            <family val="2"/>
          </rPr>
          <t xml:space="preserve">
flow depths and velocities are averages for entire slide</t>
        </r>
      </text>
    </comment>
    <comment ref="C68" authorId="1">
      <text>
        <r>
          <rPr>
            <b/>
            <sz val="8"/>
            <rFont val="Tahoma"/>
            <family val="2"/>
          </rPr>
          <t>dstein:</t>
        </r>
        <r>
          <rPr>
            <sz val="8"/>
            <rFont val="Tahoma"/>
            <family val="2"/>
          </rPr>
          <t xml:space="preserve">
average of 2-6 m erosion</t>
        </r>
      </text>
    </comment>
    <comment ref="C70" authorId="1">
      <text>
        <r>
          <rPr>
            <b/>
            <sz val="8"/>
            <rFont val="Tahoma"/>
            <family val="2"/>
          </rPr>
          <t>dstein:</t>
        </r>
        <r>
          <rPr>
            <sz val="8"/>
            <rFont val="Tahoma"/>
            <family val="2"/>
          </rPr>
          <t xml:space="preserve">
estimate from size of 23 m boulder being carried
</t>
        </r>
      </text>
    </comment>
    <comment ref="E71" authorId="1">
      <text>
        <r>
          <rPr>
            <b/>
            <sz val="8"/>
            <rFont val="Tahoma"/>
            <family val="2"/>
          </rPr>
          <t>dstein:</t>
        </r>
        <r>
          <rPr>
            <sz val="8"/>
            <rFont val="Tahoma"/>
            <family val="2"/>
          </rPr>
          <t xml:space="preserve">
speed and thickness near place where mudflow dammed up valley</t>
        </r>
      </text>
    </comment>
    <comment ref="E72" authorId="1">
      <text>
        <r>
          <rPr>
            <b/>
            <sz val="8"/>
            <rFont val="Tahoma"/>
            <family val="2"/>
          </rPr>
          <t>dstein:</t>
        </r>
        <r>
          <rPr>
            <sz val="8"/>
            <rFont val="Tahoma"/>
            <family val="2"/>
          </rPr>
          <t xml:space="preserve">
8.5 m/s is max flow rate at gulley</t>
        </r>
      </text>
    </comment>
    <comment ref="C72" authorId="1">
      <text>
        <r>
          <rPr>
            <b/>
            <sz val="8"/>
            <rFont val="Tahoma"/>
            <family val="2"/>
          </rPr>
          <t>dstein:</t>
        </r>
        <r>
          <rPr>
            <sz val="8"/>
            <rFont val="Tahoma"/>
            <family val="2"/>
          </rPr>
          <t xml:space="preserve">
max flow depth is 8.1 m, scaled by half to likely impact target</t>
        </r>
      </text>
    </comment>
    <comment ref="D73" authorId="1">
      <text>
        <r>
          <rPr>
            <b/>
            <sz val="8"/>
            <rFont val="Tahoma"/>
            <family val="2"/>
          </rPr>
          <t>dstein:</t>
        </r>
        <r>
          <rPr>
            <sz val="8"/>
            <rFont val="Tahoma"/>
            <family val="2"/>
          </rPr>
          <t xml:space="preserve">
v = 8 once flow hits the river</t>
        </r>
      </text>
    </comment>
    <comment ref="C73" authorId="1">
      <text>
        <r>
          <rPr>
            <b/>
            <sz val="8"/>
            <rFont val="Tahoma"/>
            <family val="2"/>
          </rPr>
          <t>dstein:</t>
        </r>
        <r>
          <rPr>
            <sz val="8"/>
            <rFont val="Tahoma"/>
            <family val="2"/>
          </rPr>
          <t xml:space="preserve">
depths estimated from burial of village</t>
        </r>
      </text>
    </comment>
    <comment ref="C76" authorId="1">
      <text>
        <r>
          <rPr>
            <b/>
            <sz val="8"/>
            <rFont val="Tahoma"/>
            <family val="0"/>
          </rPr>
          <t>dstein:</t>
        </r>
        <r>
          <rPr>
            <sz val="8"/>
            <rFont val="Tahoma"/>
            <family val="0"/>
          </rPr>
          <t xml:space="preserve">
Buried community</t>
        </r>
      </text>
    </comment>
    <comment ref="E76" authorId="1">
      <text>
        <r>
          <rPr>
            <b/>
            <sz val="8"/>
            <rFont val="Tahoma"/>
            <family val="0"/>
          </rPr>
          <t>dstein:</t>
        </r>
        <r>
          <rPr>
            <sz val="8"/>
            <rFont val="Tahoma"/>
            <family val="0"/>
          </rPr>
          <t xml:space="preserve">
max speed from super elevation</t>
        </r>
      </text>
    </comment>
    <comment ref="C77" authorId="1">
      <text>
        <r>
          <rPr>
            <b/>
            <sz val="8"/>
            <rFont val="Tahoma"/>
            <family val="2"/>
          </rPr>
          <t>dstein:</t>
        </r>
        <r>
          <rPr>
            <sz val="8"/>
            <rFont val="Tahoma"/>
            <family val="2"/>
          </rPr>
          <t xml:space="preserve">
buried houses</t>
        </r>
      </text>
    </comment>
    <comment ref="E77" authorId="1">
      <text>
        <r>
          <rPr>
            <b/>
            <sz val="8"/>
            <rFont val="Tahoma"/>
            <family val="2"/>
          </rPr>
          <t>dstein:</t>
        </r>
        <r>
          <rPr>
            <sz val="8"/>
            <rFont val="Tahoma"/>
            <family val="2"/>
          </rPr>
          <t xml:space="preserve">
max speed 28 m/s, scaled down to likely impact point</t>
        </r>
      </text>
    </comment>
  </commentList>
</comments>
</file>

<file path=xl/sharedStrings.xml><?xml version="1.0" encoding="utf-8"?>
<sst xmlns="http://schemas.openxmlformats.org/spreadsheetml/2006/main" count="422" uniqueCount="262">
  <si>
    <t>Concrete Moment Frame (C1):</t>
  </si>
  <si>
    <t>Unreinforced Masonry Bearing Walls (URM):</t>
  </si>
  <si>
    <t>Complete Structural Damage: Structure is collapsed or in imminent danger of collapse due to brittle failure of nonductile frame elements or loss of frame stability.  Approximately 13%(low-rise), 10%(mid-rise) or 5%(high-rise) of the total area of C1 buildings with Complete damage is expected to be collapsed.</t>
  </si>
  <si>
    <t>Extensive Structural Damage: Some of the frame elements have reached their ultimate capacity indicated in ductile frames by large flexural  cracks, spalled concrete and buckled main reinforcement; nonductile frame elements may have suffered shear failures or bond failures at reinforcement splices, or broken ties or buckled main reinforcement in columns which may result in partial collapse.</t>
  </si>
  <si>
    <t>Moderate Structural Damage: Most beams and columns exhibit hairline cracks.  In ductile frames some of the frame elements have reached yield capacity indicated by larger flexural cracks and some concrete spalling.  Nonductile frames may exhibit larger shear cracks and spalling.</t>
  </si>
  <si>
    <t>Slight Structural Damage: Flexural or shear type hairline cracks in some beams and columns near joints or within joints.</t>
  </si>
  <si>
    <t>Slight Structural Damage: Diagonal, stair-step hairline cracks on masonry wall surfaces; larger cracks around door and window openings in walls with large proportion of openings; movements of lintels; cracks at the base of parapets.</t>
  </si>
  <si>
    <t>Moderate Structural Damage: Most wall surfaces exhibit diagonal cracks; some of the walls exhibit larger diagonal cracks; masonry walls  may have visible separation from diaphragms; significant cracking of parapets; some masonry may fall from walls or parapets.</t>
  </si>
  <si>
    <t>Extensive Structural Damage: In buildings with relatively  large area of wall openings most walls have suffered extensive cracking.  Some parapets and gable end walls have fallen.  Beams or trusses may have moved relative to their supports.</t>
  </si>
  <si>
    <t>Complete Structural Damage: Structure has collapsed or is in imminent danger of collapse due to in-plane or out-of-plane failure of the walls. Approximately 15% of the total area of URM buildings with Complete damage is expected to be collapsed.</t>
  </si>
  <si>
    <t>From Section 5.3, damage states definitions for three (3) Structure Types of buildings most commonly found around the world are provided below - please refer to Link for others.</t>
  </si>
  <si>
    <t>Please refer to Link for  damage states definitions for other structure types including essential facilities (Section 6), transportation systems (Section 7), and utility systems (Section 8)</t>
  </si>
  <si>
    <t>Flow depth at impact</t>
  </si>
  <si>
    <t>Type of structure affected</t>
  </si>
  <si>
    <t>Damage state or description (preferably in accordance with Hazus methodology)</t>
  </si>
  <si>
    <t>(columns marked in Blue Font in [Debris Flow Impact DATABASE] Tab)</t>
  </si>
  <si>
    <t>Please contribute as much data as is available for a debris flow event.</t>
  </si>
  <si>
    <t>Data for a new debris flow event can be added in a new row at the end of the spreadsheet.</t>
  </si>
  <si>
    <t>http://chis.nrcan.gc.ca/QRA-EQR/index-eng.php</t>
  </si>
  <si>
    <t>As appropriate, the revised spreadsheet will be uploaded for further contributions.</t>
  </si>
  <si>
    <r>
      <t xml:space="preserve">Jakob, M., Anderson, D., Fuller, T., Hungr, O., and Ayotte D., "An Unusually Large Debris Flow at Hummingbird Creek, Mara Lake, British Columbia" </t>
    </r>
    <r>
      <rPr>
        <i/>
        <sz val="8"/>
        <color indexed="12"/>
        <rFont val="Calibri"/>
        <family val="2"/>
      </rPr>
      <t xml:space="preserve">Canadian Geotechnical Journal; </t>
    </r>
    <r>
      <rPr>
        <sz val="8"/>
        <color indexed="12"/>
        <rFont val="Calibri"/>
        <family val="2"/>
      </rPr>
      <t>Vol. 37, pp. 1109-1125, 2000</t>
    </r>
  </si>
  <si>
    <r>
      <t xml:space="preserve">Jakob, M., and Weatherly, H., "Integrating Uncertainty: Canyon Creek Hyperconcentrated Flows of November 1989 and 1990" </t>
    </r>
    <r>
      <rPr>
        <i/>
        <sz val="8"/>
        <color indexed="12"/>
        <rFont val="Calibri"/>
        <family val="2"/>
      </rPr>
      <t>Landslides;</t>
    </r>
    <r>
      <rPr>
        <sz val="8"/>
        <color indexed="12"/>
        <rFont val="Calibri"/>
        <family val="2"/>
      </rPr>
      <t xml:space="preserve"> Sept. 2007. DOI 10.1007/s10346-007-0106-z</t>
    </r>
  </si>
  <si>
    <r>
      <t xml:space="preserve">Dhital, M.R., "Causes and Consequences of the 1993 Debris Flows and Landslides in the Kulekhani Watershed, Central Nepal" </t>
    </r>
    <r>
      <rPr>
        <i/>
        <sz val="8"/>
        <color indexed="12"/>
        <rFont val="Calibri"/>
        <family val="2"/>
      </rPr>
      <t>Debris-Flow Hazards Mitigation: Mechanics, Prediction, and Assesment;</t>
    </r>
    <r>
      <rPr>
        <sz val="8"/>
        <color indexed="12"/>
        <rFont val="Calibri"/>
        <family val="2"/>
      </rPr>
      <t xml:space="preserve"> 2003. ISBN 90 77017 78 X</t>
    </r>
  </si>
  <si>
    <r>
      <t xml:space="preserve">Suwa, H. "Repetition of Debris Flows on Sunny Days at a Torrent in Karakorum" </t>
    </r>
    <r>
      <rPr>
        <i/>
        <sz val="8"/>
        <color indexed="12"/>
        <rFont val="Calibri"/>
        <family val="2"/>
      </rPr>
      <t xml:space="preserve">Debris-Flow Hazards Mitigation: Mechanics, Prediction, and Assesment; </t>
    </r>
    <r>
      <rPr>
        <sz val="8"/>
        <color indexed="12"/>
        <rFont val="Calibri"/>
        <family val="2"/>
      </rPr>
      <t>2003. ISBN 90 77017 78 X</t>
    </r>
  </si>
  <si>
    <r>
      <t xml:space="preserve">Tropeano, D., Turconi, L., Rosso, M. and Cavallo, C. "The October 15, 2000 Debris Flow in the Bioley Torrent, Fenis, Aosta Valley, Italy - Damage and Processes" </t>
    </r>
    <r>
      <rPr>
        <i/>
        <sz val="8"/>
        <color indexed="12"/>
        <rFont val="Calibri"/>
        <family val="2"/>
      </rPr>
      <t>Debris-Flow Hazards Mitigation: Mechanics, Prediction, and Assesment</t>
    </r>
    <r>
      <rPr>
        <sz val="8"/>
        <color indexed="12"/>
        <rFont val="Calibri"/>
        <family val="2"/>
      </rPr>
      <t>; 2003. ISBN 90 77017 78 X</t>
    </r>
  </si>
  <si>
    <r>
      <t xml:space="preserve">Chou, H.T., Liao, W.M., and Lin, M.L. "Landslide Induced Debris-Flow at a Dump Site" </t>
    </r>
    <r>
      <rPr>
        <i/>
        <sz val="8"/>
        <color indexed="12"/>
        <rFont val="Calibri"/>
        <family val="2"/>
      </rPr>
      <t>Debris-Flow Hazards Mitigation: Mechanics, Prediction, and Assesment</t>
    </r>
    <r>
      <rPr>
        <sz val="8"/>
        <color indexed="12"/>
        <rFont val="Calibri"/>
        <family val="2"/>
      </rPr>
      <t>; 2000. ISBN 90 5809 149 X</t>
    </r>
  </si>
  <si>
    <r>
      <t xml:space="preserve">Nakagawa, H., Takahashi, T., and Satofuka, Y. "A Debris-Flow Disaster On The Fan of the Harihara River, Japan" </t>
    </r>
    <r>
      <rPr>
        <i/>
        <sz val="8"/>
        <color indexed="12"/>
        <rFont val="Calibri"/>
        <family val="2"/>
      </rPr>
      <t>Debris-Flow Hazards Mitigation: Mechanics, Prediction, and Assesment</t>
    </r>
    <r>
      <rPr>
        <sz val="8"/>
        <color indexed="12"/>
        <rFont val="Calibri"/>
        <family val="2"/>
      </rPr>
      <t>; 2000. ISBN 90 5809 149 X</t>
    </r>
  </si>
  <si>
    <r>
      <t>Suwa, H., and Yamakoshi, T. "Estimation of Debris-Flow Motion by Field Surveys"</t>
    </r>
    <r>
      <rPr>
        <i/>
        <sz val="8"/>
        <color indexed="12"/>
        <rFont val="Calibri"/>
        <family val="2"/>
      </rPr>
      <t xml:space="preserve"> Debris-Flow Hazards Mitigation: Mechanics, Prediction, and Assesment</t>
    </r>
    <r>
      <rPr>
        <sz val="8"/>
        <color indexed="12"/>
        <rFont val="Calibri"/>
        <family val="2"/>
      </rPr>
      <t>; 2000. ISBN 90 5809 149 X</t>
    </r>
  </si>
  <si>
    <r>
      <t xml:space="preserve">Scott, K.M. "Precipitation-Triggered Debris-Flow at Casita Volcano, Nicaragua: Implications for Mitigation Strategies in Volcanic and Tectonically Active Steeplands" </t>
    </r>
    <r>
      <rPr>
        <i/>
        <sz val="8"/>
        <color indexed="12"/>
        <rFont val="Calibri"/>
        <family val="2"/>
      </rPr>
      <t>Debris-Flow Hazards Mitigation: Mechanics, Prediction, and Assesment</t>
    </r>
    <r>
      <rPr>
        <sz val="8"/>
        <color indexed="12"/>
        <rFont val="Calibri"/>
        <family val="2"/>
      </rPr>
      <t>; 2000. ISBN 90 5809 149 X</t>
    </r>
  </si>
  <si>
    <r>
      <t xml:space="preserve">Seinova, I., and Zolotarev, E. "The Evolution of Glaciers and Debris Flows in the Vicinity of Elbrus, Central Caucasus" </t>
    </r>
    <r>
      <rPr>
        <i/>
        <sz val="8"/>
        <color indexed="12"/>
        <rFont val="Calibri"/>
        <family val="2"/>
      </rPr>
      <t xml:space="preserve"> Debris-Flow Hazards Mitigation: Mechanics, Prediction, and Assesment; </t>
    </r>
    <r>
      <rPr>
        <sz val="8"/>
        <color indexed="12"/>
        <rFont val="Calibri"/>
        <family val="2"/>
      </rPr>
      <t>2003 ISBN 90 77017 78 X</t>
    </r>
  </si>
  <si>
    <r>
      <t xml:space="preserve">Medina, V., Hürlimann, M., and Bateman, A. "Applications of FLATModel, a 2D Finite Volume Code, To Debris Flows in the Northeastern Part of the Iberian Peninsula" </t>
    </r>
    <r>
      <rPr>
        <i/>
        <sz val="8"/>
        <color indexed="12"/>
        <rFont val="Calibri"/>
        <family val="2"/>
      </rPr>
      <t>Journal of the International Consortium on Landslides;</t>
    </r>
    <r>
      <rPr>
        <sz val="8"/>
        <color indexed="12"/>
        <rFont val="Calibri"/>
        <family val="2"/>
      </rPr>
      <t xml:space="preserve"> Vol 5, No. 1, pp 127-142.</t>
    </r>
  </si>
  <si>
    <r>
      <t xml:space="preserve">Chen, N. Sh., Li, T. Ch., abd Gao, Y. Ch. "A Great Disastrous Debris Flow on 11 July 2003 in Shuikazi Valley, Danba County, Western Sichuan, China" </t>
    </r>
    <r>
      <rPr>
        <i/>
        <sz val="8"/>
        <color indexed="12"/>
        <rFont val="Calibri"/>
        <family val="2"/>
      </rPr>
      <t>Journal of the International Consortium on Landslides</t>
    </r>
    <r>
      <rPr>
        <sz val="8"/>
        <color indexed="12"/>
        <rFont val="Calibri"/>
        <family val="2"/>
      </rPr>
      <t>; Vol 2, No. 1, pp 71-74.</t>
    </r>
  </si>
  <si>
    <r>
      <t xml:space="preserve">BGC Engineering and Jakob, M.  "Mosquito Creek Debris Flow Flood: Quantitative Risk and Mitigation Option Assesment" </t>
    </r>
    <r>
      <rPr>
        <i/>
        <sz val="8"/>
        <color indexed="12"/>
        <rFont val="Calibri"/>
        <family val="2"/>
      </rPr>
      <t>District of North Vancouver</t>
    </r>
  </si>
  <si>
    <r>
      <t xml:space="preserve">BGC Engineering and Jakob, M.  "Preliminary Debris Flow Hazard Assesment Hatzic Valley" </t>
    </r>
    <r>
      <rPr>
        <i/>
        <sz val="8"/>
        <color indexed="12"/>
        <rFont val="Calibri"/>
        <family val="2"/>
      </rPr>
      <t>Provincial Emergency Program</t>
    </r>
  </si>
  <si>
    <r>
      <t xml:space="preserve">Hancox, G.T. "Preliminary Report on Landslides, Gully Erosion, and Debris Flood Effects in the Paekakariki Area as a Result of the 3 October 2003 Flood" </t>
    </r>
    <r>
      <rPr>
        <i/>
        <sz val="8"/>
        <color indexed="12"/>
        <rFont val="Calibri"/>
        <family val="2"/>
      </rPr>
      <t xml:space="preserve">Institute of Geological and Nuclear Sciences Limited; </t>
    </r>
    <r>
      <rPr>
        <sz val="8"/>
        <color indexed="12"/>
        <rFont val="Calibri"/>
        <family val="2"/>
      </rPr>
      <t>Nov., 2003.</t>
    </r>
  </si>
  <si>
    <r>
      <t xml:space="preserve">McSaveney, M.J., Beetham, R.D., and Leonard, G.S. "The 18 May 2005 Debris Flow Disaster at Matata: Causes and Mitigation Suggestions" </t>
    </r>
    <r>
      <rPr>
        <i/>
        <sz val="8"/>
        <color indexed="12"/>
        <rFont val="Calibri"/>
        <family val="2"/>
      </rPr>
      <t>Institute of Geological and Nuclear Sciences Limited;</t>
    </r>
    <r>
      <rPr>
        <sz val="8"/>
        <color indexed="12"/>
        <rFont val="Calibri"/>
        <family val="2"/>
      </rPr>
      <t xml:space="preserve"> June 2005.</t>
    </r>
  </si>
  <si>
    <r>
      <t xml:space="preserve">Catane, S.G., Cabria, H.B., Tomarong Jr., C.P., Saturay Jr., R.M., Zarco, M.A., and Pioquinto, W.C. "Catastrophic Rockslide-debris Avalanche at St. Bernard, Southern Leyte, Philippines" </t>
    </r>
    <r>
      <rPr>
        <i/>
        <sz val="8"/>
        <color indexed="12"/>
        <rFont val="Calibri"/>
        <family val="2"/>
      </rPr>
      <t>Journal of the International Consortium on Landslides;</t>
    </r>
    <r>
      <rPr>
        <sz val="8"/>
        <color indexed="12"/>
        <rFont val="Calibri"/>
        <family val="2"/>
      </rPr>
      <t xml:space="preserve"> (2007) Vol. 4., No. 1., pp 85-90.</t>
    </r>
  </si>
  <si>
    <r>
      <t xml:space="preserve">VanDine, D.F., Rodman, R.F., Jordan, P., and Dupas, J. "Kuskonook Creek, An Example of a Debris Flow Analysis" </t>
    </r>
    <r>
      <rPr>
        <i/>
        <sz val="8"/>
        <color indexed="12"/>
        <rFont val="Calibri"/>
        <family val="2"/>
      </rPr>
      <t xml:space="preserve">Journal of the International Consoritum on Landslides; </t>
    </r>
    <r>
      <rPr>
        <sz val="8"/>
        <color indexed="12"/>
        <rFont val="Calibri"/>
        <family val="2"/>
      </rPr>
      <t>(2005) Vol. 2, No. 4, pp 257-265</t>
    </r>
  </si>
  <si>
    <r>
      <t xml:space="preserve">McDougall, S., Boultbee, N., Hungr, O., Stead, D., and Schwab, J.W., "The Zymoetz River Landslide and Dynamic Analysis of a Rock Slide-Debris Flow" </t>
    </r>
    <r>
      <rPr>
        <i/>
        <sz val="8"/>
        <color indexed="12"/>
        <rFont val="Calibri"/>
        <family val="2"/>
      </rPr>
      <t>Journal of the International Consortium on Landslides;</t>
    </r>
    <r>
      <rPr>
        <sz val="8"/>
        <color indexed="12"/>
        <rFont val="Calibri"/>
        <family val="2"/>
      </rPr>
      <t xml:space="preserve"> Vol. 3, No. 3, pp. 195-204</t>
    </r>
  </si>
  <si>
    <r>
      <t xml:space="preserve">Revellino, P., Hungr, O., Guadagno, F.M., and Evans, S.G. "Velocity and Runout Simulation of Destructive Debris Flows and Debris Avalanches in Pyroclastic Deposits, Campania Region, Italy" </t>
    </r>
    <r>
      <rPr>
        <i/>
        <sz val="8"/>
        <color indexed="12"/>
        <rFont val="Calibri"/>
        <family val="2"/>
      </rPr>
      <t xml:space="preserve">Environmental Geology; </t>
    </r>
    <r>
      <rPr>
        <sz val="8"/>
        <color indexed="12"/>
        <rFont val="Calibri"/>
        <family val="2"/>
      </rPr>
      <t>(2004) Vol. 45, pp. 295-311.</t>
    </r>
  </si>
  <si>
    <r>
      <t xml:space="preserve">Garcia-Martinez, R., and Lopez, J.L. "Debris Flow of December 1999 in Venezuela" In: Jakob, M. and Hungr, O., eds. </t>
    </r>
    <r>
      <rPr>
        <i/>
        <sz val="8"/>
        <color indexed="12"/>
        <rFont val="Calibri"/>
        <family val="2"/>
      </rPr>
      <t xml:space="preserve">Debris Flow Hazards and Related Phenomena. </t>
    </r>
    <r>
      <rPr>
        <sz val="8"/>
        <color indexed="12"/>
        <rFont val="Calibri"/>
        <family val="2"/>
      </rPr>
      <t>Praxis. Springer Berlin Heidelberg. 2005: 519</t>
    </r>
  </si>
  <si>
    <r>
      <t xml:space="preserve">Zimmermann, M.N. "Analysis and Management of Debris-Flow Risks at Sorenberg (Switzerland)" In: Jakob, M. and Hungr, O., eds. </t>
    </r>
    <r>
      <rPr>
        <i/>
        <sz val="8"/>
        <color indexed="12"/>
        <rFont val="Calibri"/>
        <family val="2"/>
      </rPr>
      <t>Debris Flow Hazards and Related Phenomena</t>
    </r>
    <r>
      <rPr>
        <sz val="8"/>
        <color indexed="12"/>
        <rFont val="Calibri"/>
        <family val="2"/>
      </rPr>
      <t>. Praxis. Springer Berlin Heidelberg. 2005: 620</t>
    </r>
  </si>
  <si>
    <r>
      <t xml:space="preserve">Blais-Stevens, A., and Septer, D. "Historical Accounts of Landslides and Flooding Events Along the Sea to Sky Corridor, British Columbia, from 1855-2007" </t>
    </r>
    <r>
      <rPr>
        <i/>
        <sz val="8"/>
        <color indexed="12"/>
        <rFont val="Calibri"/>
        <family val="2"/>
      </rPr>
      <t>Geological Survey of Canada;</t>
    </r>
    <r>
      <rPr>
        <sz val="8"/>
        <color indexed="12"/>
        <rFont val="Calibri"/>
        <family val="2"/>
      </rPr>
      <t xml:space="preserve"> 2008, pp. 48-49.</t>
    </r>
  </si>
  <si>
    <r>
      <t xml:space="preserve">Chen, J.H. and Lee, C.F. "Landslide Mobility Analysis Using Madflow" </t>
    </r>
    <r>
      <rPr>
        <i/>
        <sz val="8"/>
        <color indexed="12"/>
        <rFont val="Calibri"/>
        <family val="2"/>
      </rPr>
      <t>The 2007 International Forum on Landslide Disaster Management;</t>
    </r>
    <r>
      <rPr>
        <sz val="8"/>
        <color indexed="12"/>
        <rFont val="Calibri"/>
        <family val="2"/>
      </rPr>
      <t xml:space="preserve"> ISBN 978-962-7619-30-7</t>
    </r>
  </si>
  <si>
    <r>
      <t xml:space="preserve">Bovis, M.J., and Dagg, B.R. "Debris Flow Triggering By Impulsive Loading: Mechanical Modelling and Case Studies" </t>
    </r>
    <r>
      <rPr>
        <i/>
        <sz val="8"/>
        <color indexed="12"/>
        <rFont val="Calibri"/>
        <family val="2"/>
      </rPr>
      <t xml:space="preserve">Canadian Geotechnical Journal; </t>
    </r>
    <r>
      <rPr>
        <sz val="8"/>
        <color indexed="12"/>
        <rFont val="Calibri"/>
        <family val="2"/>
      </rPr>
      <t>Vol 29, pp. 345-352, 1992.</t>
    </r>
  </si>
  <si>
    <r>
      <t xml:space="preserve">Conedera, M., Peter, L., Marxer, P., Forster, F., Rickenmann, D., and Re, L. "Consequences of Forest Fires on the Hydrogeological Response of Mountain Catchments: A Case Study of the Riale Buffaga, Ticino, Switzerland" </t>
    </r>
    <r>
      <rPr>
        <i/>
        <sz val="8"/>
        <color indexed="12"/>
        <rFont val="Calibri"/>
        <family val="2"/>
      </rPr>
      <t>Earth Surface Processes and Landforms;</t>
    </r>
    <r>
      <rPr>
        <sz val="8"/>
        <color indexed="12"/>
        <rFont val="Calibri"/>
        <family val="2"/>
      </rPr>
      <t xml:space="preserve"> Vol 28, pp. 117-129, 2003.</t>
    </r>
  </si>
  <si>
    <r>
      <t xml:space="preserve">Rapp, A., Li, J., and Nyberg, R. "Mudflow Disaster in mountaineous Areas" </t>
    </r>
    <r>
      <rPr>
        <i/>
        <sz val="8"/>
        <color indexed="12"/>
        <rFont val="Calibri"/>
        <family val="2"/>
      </rPr>
      <t xml:space="preserve">Ambio; </t>
    </r>
    <r>
      <rPr>
        <sz val="8"/>
        <color indexed="12"/>
        <rFont val="Calibri"/>
        <family val="2"/>
      </rPr>
      <t>Vol. 20. No. 6 (1991) pp. 210-218.</t>
    </r>
  </si>
  <si>
    <r>
      <t xml:space="preserve">Xu, Q., Fan, X., Huang, R., Yin, Y., Hou, S., Dong, X., and Tang, M. "A catastrophic Rockslide-debris Flow in Wulong, Chongqing, China in 2009: Background, Characterization, and Causes" </t>
    </r>
    <r>
      <rPr>
        <i/>
        <sz val="8"/>
        <color indexed="12"/>
        <rFont val="Calibri"/>
        <family val="2"/>
      </rPr>
      <t>Landslides;</t>
    </r>
    <r>
      <rPr>
        <sz val="8"/>
        <color indexed="12"/>
        <rFont val="Calibri"/>
        <family val="2"/>
      </rPr>
      <t xml:space="preserve"> Vol. 7. (2010), pp. 75-87.</t>
    </r>
  </si>
  <si>
    <r>
      <t xml:space="preserve">Hsu, S.M., Chiou, L.B., Lin, G.F., Chao, C.H., Wen, H.Y., and Ku, C.Y. "Applications of Simulation Technique on Debris Flow Hazard Zone Delineation: A Case Study in Hualien County, Taiwan" </t>
    </r>
    <r>
      <rPr>
        <i/>
        <sz val="8"/>
        <color indexed="12"/>
        <rFont val="Calibri"/>
        <family val="2"/>
      </rPr>
      <t>Natural Hazards and Earth System Sciences;</t>
    </r>
    <r>
      <rPr>
        <sz val="8"/>
        <color indexed="12"/>
        <rFont val="Calibri"/>
        <family val="2"/>
      </rPr>
      <t xml:space="preserve"> Vol. 10, pp. 535-545. 2010.</t>
    </r>
  </si>
  <si>
    <r>
      <t xml:space="preserve">Mueller, R. and Loew, S. "Predisposition and Cause of the Catastrophic Landslides of August 2005 in Brienz (Switzerland)" </t>
    </r>
    <r>
      <rPr>
        <i/>
        <sz val="8"/>
        <color indexed="12"/>
        <rFont val="Calibri"/>
        <family val="2"/>
      </rPr>
      <t xml:space="preserve">Swiss Journal of Geoscience; </t>
    </r>
    <r>
      <rPr>
        <sz val="8"/>
        <color indexed="12"/>
        <rFont val="Calibri"/>
        <family val="2"/>
      </rPr>
      <t>Vol. 102, (2009). Pp. 331-344.</t>
    </r>
  </si>
  <si>
    <r>
      <t xml:space="preserve">Ni, H., Zheng, W., Li, Z., and Ba, R. "Recent Catastrophic Debris Flows in Ludig County: Geological Hazards, Rainfall Analysis, and Dynamic Characteristics" </t>
    </r>
    <r>
      <rPr>
        <i/>
        <sz val="8"/>
        <color indexed="12"/>
        <rFont val="Calibri"/>
        <family val="2"/>
      </rPr>
      <t>Natural Hazards;</t>
    </r>
    <r>
      <rPr>
        <sz val="8"/>
        <color indexed="12"/>
        <rFont val="Calibri"/>
        <family val="2"/>
      </rPr>
      <t xml:space="preserve"> Vol. 55 (2010), pp. 523-542.</t>
    </r>
  </si>
  <si>
    <r>
      <t xml:space="preserve">Haeberli, W., Huggel, C., Kaab, A., Zgraggen-Oswald, S., Polkvoj, A., Galushkin, I., Zotikov, I., and Osokin, N. "The Kolka-Karmadon Rock/Ice Slide of 20 September 2002: An Extraordinary Event of Historical Dimensions in North Ossetia, Russian Caucasus" </t>
    </r>
    <r>
      <rPr>
        <i/>
        <sz val="8"/>
        <color indexed="12"/>
        <rFont val="Calibri"/>
        <family val="2"/>
      </rPr>
      <t>Journal of Glaciology;</t>
    </r>
    <r>
      <rPr>
        <sz val="8"/>
        <color indexed="12"/>
        <rFont val="Calibri"/>
        <family val="2"/>
      </rPr>
      <t xml:space="preserve"> Vol. 50, No. 171, pp. 533-546.</t>
    </r>
  </si>
  <si>
    <r>
      <t xml:space="preserve">Evans, S.G., Bishop, N.F., Smoll, L.F., Murillo, P.V., Delaney, K.B., and Oliver-Smith, A. "A Re-examination of the Mechanism and Human Impact of Catastrophic Mass Flows Originating on Nevado Huascaran, Cordillera Blanca, Peru in 1962 and 1970" </t>
    </r>
    <r>
      <rPr>
        <i/>
        <sz val="8"/>
        <color indexed="12"/>
        <rFont val="Calibri"/>
        <family val="2"/>
      </rPr>
      <t xml:space="preserve">Engineering Geology; </t>
    </r>
    <r>
      <rPr>
        <sz val="8"/>
        <color indexed="12"/>
        <rFont val="Calibri"/>
        <family val="2"/>
      </rPr>
      <t>Vol. 108; pp. 96-118.</t>
    </r>
  </si>
  <si>
    <r>
      <t xml:space="preserve">Wang, C.X., Esaki, T., Mitani, Y., and Andou, J. "Two-dimensional Numerical Simulation of Rainfall-Induced Debris Flows Using GIS" </t>
    </r>
    <r>
      <rPr>
        <i/>
        <sz val="8"/>
        <color indexed="12"/>
        <rFont val="Calibri"/>
        <family val="2"/>
      </rPr>
      <t>Debris Flow Hazards Mitigation: Mechanics, Prediction, and Assesment, Chen &amp; Major, eds.</t>
    </r>
  </si>
  <si>
    <r>
      <t xml:space="preserve">Suwa, H., and Nakaya, S. "Two Catastrophic Debris Avalanches Triggered By Rainstorms in Japan and Philippines" </t>
    </r>
    <r>
      <rPr>
        <i/>
        <sz val="8"/>
        <color indexed="12"/>
        <rFont val="Calibri"/>
        <family val="2"/>
      </rPr>
      <t xml:space="preserve">Debris-Flow Hazards Mitigation: Mechanics, Prediction, and Assesment, </t>
    </r>
    <r>
      <rPr>
        <sz val="8"/>
        <color indexed="12"/>
        <rFont val="Calibri"/>
        <family val="2"/>
      </rPr>
      <t>Chen and Major, eds; pp. 341-351.</t>
    </r>
  </si>
  <si>
    <t>Reference for debris flow event documentation</t>
  </si>
  <si>
    <t xml:space="preserve">The priority information that is being sought from contributors includes: </t>
  </si>
  <si>
    <t>Data for the remaining columns is highly appreciated.</t>
  </si>
  <si>
    <t>The contributions will be reviewed, and clarification from contributors may be sought.</t>
  </si>
  <si>
    <t>Flow velocity at impact (min &amp; max)*</t>
  </si>
  <si>
    <t>* Flow velocities can be calculated by the database user if not provided by the contributor.</t>
  </si>
  <si>
    <t>Please save the updated spreadsheet and e-mail it to the NRCan contact provided on:</t>
  </si>
  <si>
    <t>Thank you for your contribution.</t>
  </si>
  <si>
    <t>Please feel free to use the database for your research / practice purposes.</t>
  </si>
  <si>
    <t>- Natural Resources Canada (NRCan) Team</t>
  </si>
  <si>
    <t>Hummingbird Creek</t>
  </si>
  <si>
    <t>Date of Event</t>
  </si>
  <si>
    <t>Flow Depth at Impact (m)</t>
  </si>
  <si>
    <t>Greenhouse</t>
  </si>
  <si>
    <t>Wood frame building</t>
  </si>
  <si>
    <t>Flow Velocity at Impact (m/s) (min)</t>
  </si>
  <si>
    <t>Flow Velocity at Impact (m/s) (max)</t>
  </si>
  <si>
    <t>Definitions</t>
  </si>
  <si>
    <t>Major structural damage:</t>
  </si>
  <si>
    <t>Damage to crucial building-supporting piles, pillars, walls, will likely require complete building reconstruction</t>
  </si>
  <si>
    <t>Some structural damage:</t>
  </si>
  <si>
    <t>Some sedimentation:</t>
  </si>
  <si>
    <t>Sediment-laden water ingresses building's main floor or basement; requires renovation; up to 25% insured loss</t>
  </si>
  <si>
    <t>Some supporting elements damaged; could be repaired with major effort; 25-75% insured loss</t>
  </si>
  <si>
    <t>Maximum Boulder Size at Impact (m)</t>
  </si>
  <si>
    <t>Highway</t>
  </si>
  <si>
    <t>Canyon Creek</t>
  </si>
  <si>
    <t>House</t>
  </si>
  <si>
    <t>Complete Destruction</t>
  </si>
  <si>
    <t>4 Homes</t>
  </si>
  <si>
    <t>Destruction a result of bank erosion, not impact</t>
  </si>
  <si>
    <t>Kulekhani Watershed - Phedigaun Debris Flow</t>
  </si>
  <si>
    <t>Kulekhani Watershed - Kiteni Debris Flow</t>
  </si>
  <si>
    <t>Village (52 houses destroyed and 62 persons killed)</t>
  </si>
  <si>
    <t>Village (9 houses destroyed and 11 persons killed)</t>
  </si>
  <si>
    <t>Aa River</t>
  </si>
  <si>
    <t>Village (130 homes)</t>
  </si>
  <si>
    <t>Dora Baltea River</t>
  </si>
  <si>
    <t>Two Houses</t>
  </si>
  <si>
    <t>Gully near San-Jy, Tapei</t>
  </si>
  <si>
    <t>Two storey building</t>
  </si>
  <si>
    <t>Harihara River, Japan</t>
  </si>
  <si>
    <t>18 wooden houses</t>
  </si>
  <si>
    <t>Gamaharazawa Gully, Japan</t>
  </si>
  <si>
    <t>Construction Site</t>
  </si>
  <si>
    <t>Village of of El Porvenir and Rolando Rodriguez</t>
  </si>
  <si>
    <t>Gerkhozhansu River</t>
  </si>
  <si>
    <t>Town with concrete buildings</t>
  </si>
  <si>
    <t>Sarno Debris Flow 7</t>
  </si>
  <si>
    <t>Sarno Debris Flow 8</t>
  </si>
  <si>
    <t>Jou Torrent at La Guingueta</t>
  </si>
  <si>
    <t>Several Houses</t>
  </si>
  <si>
    <t>Shuikazi Valley, China</t>
  </si>
  <si>
    <t>Ten houses</t>
  </si>
  <si>
    <t>Britannia Beach</t>
  </si>
  <si>
    <t>50 miner's shacks</t>
  </si>
  <si>
    <t>Testalinden Creek</t>
  </si>
  <si>
    <t>Eng Creek</t>
  </si>
  <si>
    <t>Small Workshop</t>
  </si>
  <si>
    <t>Some sedimentation</t>
  </si>
  <si>
    <t>Residential Home</t>
  </si>
  <si>
    <t>Field Creek</t>
  </si>
  <si>
    <t>Resisidential Home (Marlin Ramasedor)</t>
  </si>
  <si>
    <t>Residential Home (Lund)</t>
  </si>
  <si>
    <t>Dale Creek</t>
  </si>
  <si>
    <t>Concrete Motel</t>
  </si>
  <si>
    <t>BP Service Station</t>
  </si>
  <si>
    <t>Fly by Wire Gully, Paekakariki, New Zealand</t>
  </si>
  <si>
    <t>Waimea Stream, New Zealand</t>
  </si>
  <si>
    <t>27 Residential Homes</t>
  </si>
  <si>
    <t>87 Properties</t>
  </si>
  <si>
    <t>St. Bernard, Philippines</t>
  </si>
  <si>
    <t>Guinsaugon Village</t>
  </si>
  <si>
    <t>Kuskonook Creek</t>
  </si>
  <si>
    <t>2 Homes, heritage building, water supply station</t>
  </si>
  <si>
    <t>Major structural damage</t>
  </si>
  <si>
    <t>Few Other Buildings</t>
  </si>
  <si>
    <t>Some structural damage</t>
  </si>
  <si>
    <t>Zymoetz River</t>
  </si>
  <si>
    <t>Pipeline</t>
  </si>
  <si>
    <t>M Creek, Howe Sound</t>
  </si>
  <si>
    <t>Residence</t>
  </si>
  <si>
    <t>Charles Creek, Howe Sound</t>
  </si>
  <si>
    <t>Alberta Creek, Howe Sound</t>
  </si>
  <si>
    <t>3 Residences</t>
  </si>
  <si>
    <t>1 Residence</t>
  </si>
  <si>
    <t>Cervinara, Italy</t>
  </si>
  <si>
    <t>Buildings</t>
  </si>
  <si>
    <t>Flank Collapse at Casita Volcano</t>
  </si>
  <si>
    <t>Uria, Venezuela</t>
  </si>
  <si>
    <t>Many buildings in Uria</t>
  </si>
  <si>
    <t>Sorenberg, Switzerland</t>
  </si>
  <si>
    <t>Residences</t>
  </si>
  <si>
    <t>Waterfall Creek, New Zealand</t>
  </si>
  <si>
    <t>Bridge</t>
  </si>
  <si>
    <t>McSaveney, M.J. and Davies, T.R.H. "Engineering for Debris Flows in New Zealand" In: In: Jakob, M. and Hungr, O., eds. Debris Flow Hazards and Related Phenomena. Praxis. Springer Berlin Heidelberg. 2005: 651</t>
  </si>
  <si>
    <t>Newman Creek</t>
  </si>
  <si>
    <t>Thurber Consultants Ltd., "Debris Torrent and Flooding Hazards: Highway 99, Howe Sound" April 1983.
and
Blais-Stevens, A., and Septer, D. "Historical Accounts of Landslides and Flooding Events Along the Sea to Sky Corridor, British Columbia, from 1855-2007" Geological Survey of Canada; 2008, pp. 71-73.</t>
  </si>
  <si>
    <t>Jones Creek</t>
  </si>
  <si>
    <t>No damage</t>
  </si>
  <si>
    <t>Kerr Wood Leidal Associates Limited. 2004. Jones Creek Debris Flow Study. Report prepared for Whatcom County</t>
  </si>
  <si>
    <t>Structure is completely destroyed and or physically transported from original location</t>
  </si>
  <si>
    <t>Shum Wan Road Landslide</t>
  </si>
  <si>
    <t>Factory</t>
  </si>
  <si>
    <t>Fei Tsui Landslide, Hong Kong</t>
  </si>
  <si>
    <t>Church</t>
  </si>
  <si>
    <t>Berkeley Slide, North Vancouver</t>
  </si>
  <si>
    <t>Residence (2440 Chapman Way)</t>
  </si>
  <si>
    <t>Residence (2290 Chapman Way)</t>
  </si>
  <si>
    <t>Beaupre, M.M. "Structural Damage due to the Impact Pressure Generated by the 2005 Berkeley Debris Slide, Located in North Vancouver, B.C." UBC B.A.Sc. Thesis. April 2009.</t>
  </si>
  <si>
    <t>Two Mile Creek</t>
  </si>
  <si>
    <t>Numerous residences</t>
  </si>
  <si>
    <t>Riale Buffaga catchement, Switzerland</t>
  </si>
  <si>
    <t>Dry Mountain, Utah Valley, Tributary 4</t>
  </si>
  <si>
    <t>Residences (standard suburban homes)</t>
  </si>
  <si>
    <t>Utah Geological Survey "September 12, 2002, Fire-Related Debris Flows East of Santaquin and Spring Lake, Utah County, Utah"</t>
  </si>
  <si>
    <t>Nevado Del Ruiz Mudflow, Columbia</t>
  </si>
  <si>
    <t>Town of Armero</t>
  </si>
  <si>
    <t>12 houses and iron mine tunnel</t>
  </si>
  <si>
    <t>Wulong, Chongqing, China</t>
  </si>
  <si>
    <t>Haulien A124, Taiwan</t>
  </si>
  <si>
    <t>Haulien A072, Taiwan</t>
  </si>
  <si>
    <t>Bridge foundation</t>
  </si>
  <si>
    <t>Residences (rural shacks)</t>
  </si>
  <si>
    <t>Glyssibach, Switzerland</t>
  </si>
  <si>
    <t>Village of Brienz</t>
  </si>
  <si>
    <t>Chuni Town, China</t>
  </si>
  <si>
    <t>17 poorly built homes</t>
  </si>
  <si>
    <t>Electrical Station</t>
  </si>
  <si>
    <t>Hailuogou, China</t>
  </si>
  <si>
    <t>Kazbek Massif, Russia</t>
  </si>
  <si>
    <t>Dwelling Houses, three storey bath building, etc</t>
  </si>
  <si>
    <t>Qiongshan Ravine, China</t>
  </si>
  <si>
    <t>Residential Area</t>
  </si>
  <si>
    <t>Nevado Huascaran, Peru</t>
  </si>
  <si>
    <t>Large part of village of Ranrahirca</t>
  </si>
  <si>
    <t>Many villages</t>
  </si>
  <si>
    <t>16 Concrete Structures</t>
  </si>
  <si>
    <t>7 Concrete Structures</t>
  </si>
  <si>
    <t>22 Concrete Structures</t>
  </si>
  <si>
    <t>30 Concrete Structures</t>
  </si>
  <si>
    <t>32 Concrete Structures</t>
  </si>
  <si>
    <t>15 Concrete Structures</t>
  </si>
  <si>
    <t>10 Concrete Structures</t>
  </si>
  <si>
    <t>3 Concrete Structures</t>
  </si>
  <si>
    <t>5 Concrete Structures</t>
  </si>
  <si>
    <t>1 Concrete Structures</t>
  </si>
  <si>
    <t>Not damaged</t>
  </si>
  <si>
    <t>5 Residential Homes</t>
  </si>
  <si>
    <t>2 Residential Homes</t>
  </si>
  <si>
    <t xml:space="preserve">Complete Destruction </t>
  </si>
  <si>
    <t xml:space="preserve">Some sedimentation </t>
  </si>
  <si>
    <t xml:space="preserve">Some structural damage </t>
  </si>
  <si>
    <t>Hogawachi, Japan</t>
  </si>
  <si>
    <t>14 Residential Homes</t>
  </si>
  <si>
    <t>Miyagawa, Japan</t>
  </si>
  <si>
    <t>Residential Community</t>
  </si>
  <si>
    <t>Souther Leyte, Phillipines</t>
  </si>
  <si>
    <t>Residential</t>
  </si>
  <si>
    <t xml:space="preserve">Creek Name </t>
  </si>
  <si>
    <t>Additional Notes</t>
  </si>
  <si>
    <t>Damage State Classification Systems</t>
  </si>
  <si>
    <t>Type of Structure
(please follow Hazus Classification, or the standard classification used in the region where Event occurred)</t>
  </si>
  <si>
    <t>Structure Classification System
(e.g., Hazus Classification (Recommended);  if not available or used, then indicate applicable)</t>
  </si>
  <si>
    <t>Listing:</t>
  </si>
  <si>
    <t>Details:</t>
  </si>
  <si>
    <t>Add if more</t>
  </si>
  <si>
    <r>
      <t>Total Flow Volume (m</t>
    </r>
    <r>
      <rPr>
        <vertAlign val="superscript"/>
        <sz val="8"/>
        <color indexed="8"/>
        <rFont val="Calibri"/>
        <family val="2"/>
      </rPr>
      <t>3</t>
    </r>
    <r>
      <rPr>
        <sz val="8"/>
        <color indexed="8"/>
        <rFont val="Calibri"/>
        <family val="2"/>
      </rPr>
      <t>)</t>
    </r>
  </si>
  <si>
    <r>
      <t>Peak Discharge (m</t>
    </r>
    <r>
      <rPr>
        <vertAlign val="superscript"/>
        <sz val="8"/>
        <color indexed="8"/>
        <rFont val="Calibri"/>
        <family val="2"/>
      </rPr>
      <t>3</t>
    </r>
    <r>
      <rPr>
        <sz val="8"/>
        <color indexed="8"/>
        <rFont val="Calibri"/>
        <family val="2"/>
      </rPr>
      <t>/s)</t>
    </r>
  </si>
  <si>
    <t>Hazus Damage States (MR5)</t>
  </si>
  <si>
    <t>See details in [Hazus Damage States] Tab</t>
  </si>
  <si>
    <t>Hazus Damage States Classification System (MR5)</t>
  </si>
  <si>
    <t>From Hazus MR5 "Earthquake Model Technical Manual"</t>
  </si>
  <si>
    <t>Available at:</t>
  </si>
  <si>
    <t>http://www.fema.gov/library/viewRecord.do?id=4454</t>
  </si>
  <si>
    <t>None</t>
  </si>
  <si>
    <t>Slight</t>
  </si>
  <si>
    <t>Complete</t>
  </si>
  <si>
    <t>Extensive</t>
  </si>
  <si>
    <t>Moderate</t>
  </si>
  <si>
    <t>Damage State (Structural)</t>
  </si>
  <si>
    <t>Wood, Light Frame (W1):</t>
  </si>
  <si>
    <t>Definition by Structure Type (for 16 basic model building types)</t>
  </si>
  <si>
    <t>BGC Impact Index</t>
  </si>
  <si>
    <t>Developed by BGC Engineering Inc., Vancouver, BC, Canada (2011)</t>
  </si>
  <si>
    <t>Slight Structural Damage: Small plaster or gypsum-board cracks at corners of door and window openings and wall-ceiling intersections; small cracks in masonry chimneys and masonry veneer.</t>
  </si>
  <si>
    <t>Moderate Structural Damage: Large plaster or gypsum-board cracks at corners of door and window openings; small diagonal cracks across shear wall panels exhibited by small cracks in stucco and gypsum wall panels; large cracks in brick chimneys; toppling of tall masonry chimneys.</t>
  </si>
  <si>
    <t>Extensive Structural Damage: Large diagonal cracks across shear wall panels or large cracks at plywood joints; permanent lateral movement of floors and roof; toppling of most brick chimneys; cracks in foundations; splitting of wood sill plates and/or slippage of structure over foundations; partial collapse of “room-over-garage” or other “soft-story” configurations; small foundations cracks.</t>
  </si>
  <si>
    <t>Complete Structural Damage: Structure may have large permanent lateral displacement, may collapse, or be in imminent danger of collapse due to cripple wall failure or the failure of the lateral load resisting system; some structures may slip and fall off the foundations; large foundation cracks. Approximately 3% of the total area of W1 buildings with Complete damage is expected to be collapsed.</t>
  </si>
  <si>
    <t>No Structural Damage</t>
  </si>
  <si>
    <t>Contribution Instructions for Researchers / Practitioners</t>
  </si>
  <si>
    <t>wishing to contribute additional Debris Flow Events &amp; corresponding Impact data</t>
  </si>
  <si>
    <t>to the Debris Flow Impact Database (in the following Worksheet Tab)</t>
  </si>
  <si>
    <t>Damage State Classification System
(e.g., Hazus Classification (Recommended);  if not available or used, then indicate applicable AND provide details in [Other Damage State Classf'ns] Tab)</t>
  </si>
  <si>
    <t>Reference
(please provide details of Published Paper, or name, location and year of work done by Consulting Firm / Government Organization and contact information, as applicable)</t>
  </si>
  <si>
    <t>Flow Velocity Calculation
(if flow velocities were calculated, please provide a brief explanation, or method or formula used)</t>
  </si>
  <si>
    <t>Hazus Damage States (MR5) - See details in [Hazus Damage States] Tab</t>
  </si>
  <si>
    <t>1. Hazus Damage States (MR5)</t>
  </si>
  <si>
    <t>2. BGC Impact Index</t>
  </si>
  <si>
    <t>Damage State</t>
  </si>
  <si>
    <t>Damage State
(please follow Hazus Classification for damage states, or the standard classification used in the region where Event occurred)</t>
  </si>
  <si>
    <t>Complete destruction:</t>
  </si>
  <si>
    <t>-</t>
  </si>
  <si>
    <t xml:space="preserve">Thurber Consultants Ltd., "Debris Torrent and Flooding Hazards: Highway 99, Howe Sound" April 1983.
Blais-Stevens, A., and Septer, D. "Historical Accounts of Landslides and Flooding Events Along the Sea to Sky Corridor, British Columbia, from 1855-2007" Geological Survey of Canada; 2008, pp. 62-65.
</t>
  </si>
  <si>
    <r>
      <t xml:space="preserve">Aleotti, P., and Polloni, G. "Two-Dimensional Model of the 1998 Sarno Debris Flows (Italy): Preliminary Results" </t>
    </r>
    <r>
      <rPr>
        <i/>
        <sz val="8"/>
        <color indexed="12"/>
        <rFont val="Calibri"/>
        <family val="2"/>
      </rPr>
      <t>Debris-Flow Hazards Mitigation: Mechanics, Prediction, and Assesment</t>
    </r>
    <r>
      <rPr>
        <sz val="8"/>
        <color indexed="12"/>
        <rFont val="Calibri"/>
        <family val="2"/>
      </rPr>
      <t xml:space="preserve">; 2003 ISBN 90 77017 78 X
Zanchetta, G., Sulpizo, R., Pareschi, M.T., Leoni, F.M., and Santacroce, R. "Characteristics of May 5-6, 1998 Volcaniclastic Debris Flows in the Sarno Area (Campania, southern Italy): Relationships to Structural Damage and Hazard Zonation" </t>
    </r>
    <r>
      <rPr>
        <i/>
        <sz val="8"/>
        <color indexed="12"/>
        <rFont val="Calibri"/>
        <family val="2"/>
      </rPr>
      <t>Journal of Volcanology and Geothermal Research</t>
    </r>
    <r>
      <rPr>
        <sz val="8"/>
        <color indexed="12"/>
        <rFont val="Calibri"/>
        <family val="2"/>
      </rPr>
      <t xml:space="preserve">; Vol 133 (2004), pp 377-393.
Toyos, G., Oppenheimer, C., Pareschi, M.T., Sulpizo, R., Zanchetta, G., and Zuccaro, G. "Building Damage by Debris Flows in the Sarno Area, Southern Italy" </t>
    </r>
    <r>
      <rPr>
        <i/>
        <sz val="8"/>
        <color indexed="12"/>
        <rFont val="Calibri"/>
        <family val="2"/>
      </rPr>
      <t>Debris-Flow Hazards Mitigation: Mechanics, Prediction, and Assesment</t>
    </r>
    <r>
      <rPr>
        <sz val="8"/>
        <color indexed="12"/>
        <rFont val="Calibri"/>
        <family val="2"/>
      </rPr>
      <t>; 2003 ISBN 90 77017 78 X</t>
    </r>
  </si>
  <si>
    <t>Thurber Consultants Ltd., "Debris Torrent and Flooding Hazards: Highway 99, Howe Sound" April 1983.
Blais-Stevens, A., and Septer, D. "Historical Accounts of Landslides and Flooding Events Along the Sea to Sky Corridor, British Columbia, from 1855-2007" Geological Survey of Canada; 2008, pp. 66-68.</t>
  </si>
  <si>
    <r>
      <t xml:space="preserve">Kong, J., Chen, Z., and Song, S. "Occurrence Conditions and Process Analysis on Fluidization of Valley Type Landslide: Example of the Fluidization of Landslide in Qiongshan Ravine, Danba" </t>
    </r>
    <r>
      <rPr>
        <i/>
        <sz val="8"/>
        <color indexed="12"/>
        <rFont val="Calibri"/>
        <family val="2"/>
      </rPr>
      <t xml:space="preserve"> Wuhan University Journal of Natural Sciences; </t>
    </r>
    <r>
      <rPr>
        <sz val="8"/>
        <color indexed="12"/>
        <rFont val="Calibri"/>
        <family val="2"/>
      </rPr>
      <t xml:space="preserve">Vol. 11, No. 4, pp. 829-834.
Chen, N.S., Li, T.C., and Gao, Y.C. "A Great Disastrous Debris Flow on 11 July 2003 in Shuikazi Valley, Danba County, Wesern Sichuan, China" </t>
    </r>
    <r>
      <rPr>
        <i/>
        <sz val="8"/>
        <color indexed="12"/>
        <rFont val="Calibri"/>
        <family val="2"/>
      </rPr>
      <t>Landslides;</t>
    </r>
    <r>
      <rPr>
        <sz val="8"/>
        <color indexed="12"/>
        <rFont val="Calibri"/>
        <family val="2"/>
      </rPr>
      <t xml:space="preserve"> 2005, No. 2, pp. 71-74.</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</si>
</sst>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
  </numFmts>
  <fonts count="33">
    <font>
      <sz val="11"/>
      <color indexed="8"/>
      <name val="Calibri"/>
      <family val="2"/>
    </font>
    <font>
      <sz val="9"/>
      <name val="Tahoma"/>
      <family val="2"/>
    </font>
    <font>
      <b/>
      <sz val="9"/>
      <name val="Tahoma"/>
      <family val="2"/>
    </font>
    <font>
      <sz val="8"/>
      <name val="Tahoma"/>
      <family val="2"/>
    </font>
    <font>
      <b/>
      <sz val="8"/>
      <name val="Tahoma"/>
      <family val="2"/>
    </font>
    <font>
      <b/>
      <sz val="11"/>
      <color indexed="8"/>
      <name val="Calibri"/>
      <family val="2"/>
    </font>
    <font>
      <b/>
      <u val="single"/>
      <sz val="11"/>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b/>
      <sz val="11"/>
      <color indexed="10"/>
      <name val="Calibri"/>
      <family val="2"/>
    </font>
    <font>
      <sz val="8"/>
      <color indexed="12"/>
      <name val="Calibri"/>
      <family val="2"/>
    </font>
    <font>
      <vertAlign val="superscript"/>
      <sz val="8"/>
      <color indexed="8"/>
      <name val="Calibri"/>
      <family val="2"/>
    </font>
    <font>
      <sz val="11"/>
      <color indexed="12"/>
      <name val="Calibri"/>
      <family val="2"/>
    </font>
    <font>
      <b/>
      <sz val="11"/>
      <color indexed="12"/>
      <name val="Calibri"/>
      <family val="2"/>
    </font>
    <font>
      <i/>
      <sz val="8"/>
      <color indexed="12"/>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thin"/>
      <right style="thin"/>
      <top style="medium"/>
      <bottom/>
    </border>
    <border>
      <left style="thin"/>
      <right style="thin"/>
      <top style="medium"/>
      <bottom style="medium"/>
    </border>
    <border>
      <left style="thin"/>
      <right style="thin"/>
      <top/>
      <bottom/>
    </border>
    <border>
      <left/>
      <right style="medium"/>
      <top style="medium"/>
      <bottom/>
    </border>
    <border>
      <left style="medium"/>
      <right style="medium"/>
      <top style="medium"/>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double"/>
      <right style="thin"/>
      <top style="thin"/>
      <bottom style="thin"/>
    </border>
    <border>
      <left style="double"/>
      <right style="thick"/>
      <top style="thick"/>
      <bottom style="thin"/>
    </border>
    <border>
      <left style="double"/>
      <right style="thick"/>
      <top style="thin"/>
      <bottom style="thin"/>
    </border>
    <border>
      <left>
        <color indexed="63"/>
      </left>
      <right style="thin"/>
      <top style="thin"/>
      <bottom style="thin"/>
    </border>
    <border>
      <left style="thin"/>
      <right style="double"/>
      <top style="thin"/>
      <bottom style="thin"/>
    </border>
    <border>
      <left>
        <color indexed="63"/>
      </left>
      <right style="thin"/>
      <top style="thick"/>
      <bottom style="thin"/>
    </border>
    <border>
      <left style="thin"/>
      <right style="thin"/>
      <top style="thick"/>
      <bottom style="thin"/>
    </border>
    <border>
      <left style="thin"/>
      <right style="double"/>
      <top style="thick"/>
      <bottom style="thin"/>
    </border>
    <border>
      <left>
        <color indexed="63"/>
      </left>
      <right style="thin"/>
      <top style="thin"/>
      <bottom style="thick"/>
    </border>
    <border>
      <left style="thin"/>
      <right style="thin"/>
      <top style="thin"/>
      <bottom style="thick"/>
    </border>
    <border>
      <left style="thin"/>
      <right style="double"/>
      <top style="thin"/>
      <bottom style="thick"/>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ck"/>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medium"/>
      <right style="thin"/>
      <top style="medium"/>
      <bottom style="thin"/>
    </border>
    <border>
      <left style="medium"/>
      <right style="thin"/>
      <top/>
      <bottom style="thin"/>
    </border>
    <border>
      <left style="medium"/>
      <right style="thin"/>
      <top style="thin"/>
      <bottom style="medium"/>
    </border>
    <border>
      <left style="medium"/>
      <right style="thin"/>
      <top style="thin"/>
      <bottom/>
    </border>
    <border>
      <left style="medium"/>
      <right style="thin"/>
      <top style="medium"/>
      <bottom/>
    </border>
    <border>
      <left style="thin"/>
      <right style="medium"/>
      <top style="medium"/>
      <bottom/>
    </border>
    <border>
      <left style="medium"/>
      <right style="thin"/>
      <top style="thin"/>
      <bottom style="thin"/>
    </border>
    <border>
      <left style="medium"/>
      <right style="thin"/>
      <top style="medium"/>
      <bottom style="medium"/>
    </border>
    <border>
      <left style="medium"/>
      <right style="thin"/>
      <top/>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bottom style="thin"/>
    </border>
    <border>
      <left style="thin"/>
      <right>
        <color indexed="63"/>
      </right>
      <top style="thin"/>
      <bottom/>
    </border>
    <border>
      <left style="thin"/>
      <right>
        <color indexed="63"/>
      </right>
      <top style="medium"/>
      <bottom/>
    </border>
    <border>
      <left style="thin"/>
      <right>
        <color indexed="63"/>
      </right>
      <top style="medium"/>
      <bottom>
        <color indexed="63"/>
      </bottom>
    </border>
    <border>
      <left style="thin"/>
      <right>
        <color indexed="63"/>
      </right>
      <top>
        <color indexed="63"/>
      </top>
      <bottom/>
    </border>
    <border>
      <left style="thin"/>
      <right>
        <color indexed="63"/>
      </right>
      <top>
        <color indexed="63"/>
      </top>
      <bottom>
        <color indexed="63"/>
      </bottom>
    </border>
    <border>
      <left style="thin"/>
      <right style="medium"/>
      <top/>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medium"/>
      <top style="thin"/>
      <bottom style="thin"/>
    </border>
    <border>
      <left style="thin"/>
      <right style="medium"/>
      <top style="medium"/>
      <bottom style="thin"/>
    </border>
    <border>
      <left style="thin"/>
      <right style="medium"/>
      <top style="thin"/>
      <bottom/>
    </border>
    <border>
      <left style="thin"/>
      <right style="medium"/>
      <top/>
      <bottom style="medium"/>
    </border>
    <border>
      <left style="thin"/>
      <right style="medium"/>
      <top/>
      <bottom/>
    </border>
    <border>
      <left>
        <color indexed="63"/>
      </left>
      <right style="double"/>
      <top style="thin"/>
      <bottom style="thin"/>
    </border>
    <border>
      <left style="thin"/>
      <right/>
      <top style="thin"/>
      <bottom style="thin"/>
    </border>
    <border>
      <left/>
      <right style="double"/>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5" fillId="0" borderId="9" applyNumberFormat="0" applyFill="0" applyAlignment="0" applyProtection="0"/>
    <xf numFmtId="0" fontId="20" fillId="0" borderId="0" applyNumberFormat="0" applyFill="0" applyBorder="0" applyAlignment="0" applyProtection="0"/>
  </cellStyleXfs>
  <cellXfs count="261">
    <xf numFmtId="0" fontId="0" fillId="0" borderId="0" xfId="0" applyAlignment="1">
      <alignment/>
    </xf>
    <xf numFmtId="0" fontId="7" fillId="0" borderId="0" xfId="0" applyFont="1" applyAlignment="1">
      <alignment horizontal="center" vertical="center" wrapText="1"/>
    </xf>
    <xf numFmtId="0" fontId="7" fillId="0" borderId="10" xfId="0" applyNumberFormat="1"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3" fontId="7" fillId="0" borderId="13" xfId="0" applyNumberFormat="1" applyFont="1" applyBorder="1" applyAlignment="1">
      <alignment horizontal="center" vertical="top" wrapText="1"/>
    </xf>
    <xf numFmtId="0" fontId="7" fillId="0" borderId="14" xfId="0" applyFont="1" applyBorder="1" applyAlignment="1">
      <alignment horizontal="center" vertical="top" wrapText="1"/>
    </xf>
    <xf numFmtId="3" fontId="7" fillId="0" borderId="14" xfId="0" applyNumberFormat="1" applyFont="1" applyBorder="1" applyAlignment="1">
      <alignment horizontal="center" vertical="top" wrapText="1"/>
    </xf>
    <xf numFmtId="0" fontId="7" fillId="0" borderId="15" xfId="0" applyFont="1" applyBorder="1" applyAlignment="1">
      <alignment horizontal="center" vertical="top" wrapText="1"/>
    </xf>
    <xf numFmtId="3" fontId="7" fillId="0" borderId="15" xfId="0" applyNumberFormat="1" applyFont="1" applyBorder="1" applyAlignment="1">
      <alignment horizontal="center" vertical="top" wrapText="1"/>
    </xf>
    <xf numFmtId="0" fontId="7" fillId="0" borderId="10" xfId="0" applyFont="1" applyBorder="1" applyAlignment="1">
      <alignment horizontal="center" vertical="top" wrapText="1"/>
    </xf>
    <xf numFmtId="3" fontId="7" fillId="0" borderId="10" xfId="0" applyNumberFormat="1"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15" xfId="0" applyFont="1" applyBorder="1" applyAlignment="1">
      <alignment horizontal="left" vertical="top" wrapText="1"/>
    </xf>
    <xf numFmtId="0" fontId="7" fillId="0" borderId="16" xfId="0" applyFont="1" applyBorder="1" applyAlignment="1">
      <alignment horizontal="center" vertical="top" wrapText="1"/>
    </xf>
    <xf numFmtId="3" fontId="7" fillId="0" borderId="16" xfId="0" applyNumberFormat="1" applyFont="1" applyBorder="1" applyAlignment="1">
      <alignment horizontal="center" vertical="top" wrapText="1"/>
    </xf>
    <xf numFmtId="0" fontId="7" fillId="0" borderId="17" xfId="0" applyFont="1" applyBorder="1" applyAlignment="1">
      <alignment horizontal="center" vertical="top" wrapText="1"/>
    </xf>
    <xf numFmtId="3" fontId="7" fillId="0" borderId="17" xfId="0" applyNumberFormat="1" applyFont="1" applyBorder="1" applyAlignment="1">
      <alignment horizontal="center" vertical="top" wrapText="1"/>
    </xf>
    <xf numFmtId="0" fontId="27" fillId="0" borderId="10" xfId="0"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7" fillId="0" borderId="11" xfId="0" applyFont="1" applyFill="1" applyBorder="1" applyAlignment="1">
      <alignment horizontal="center" vertical="top" wrapText="1"/>
    </xf>
    <xf numFmtId="0" fontId="27" fillId="0" borderId="1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14" xfId="0" applyFont="1" applyFill="1" applyBorder="1" applyAlignment="1">
      <alignment horizontal="center"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top" wrapText="1"/>
    </xf>
    <xf numFmtId="0" fontId="27" fillId="0" borderId="17" xfId="0" applyFont="1" applyFill="1" applyBorder="1" applyAlignment="1">
      <alignment horizontal="center" vertical="top" wrapText="1"/>
    </xf>
    <xf numFmtId="0" fontId="27" fillId="0" borderId="10" xfId="0" applyFont="1" applyFill="1" applyBorder="1" applyAlignment="1">
      <alignment vertical="top" wrapText="1"/>
    </xf>
    <xf numFmtId="0" fontId="27" fillId="0" borderId="11" xfId="0" applyFont="1" applyFill="1" applyBorder="1" applyAlignment="1">
      <alignment vertical="top" wrapText="1"/>
    </xf>
    <xf numFmtId="0" fontId="27" fillId="0" borderId="12" xfId="0" applyFont="1" applyFill="1" applyBorder="1" applyAlignment="1">
      <alignment vertical="top" wrapText="1"/>
    </xf>
    <xf numFmtId="0" fontId="27" fillId="0" borderId="13" xfId="0" applyFont="1" applyFill="1" applyBorder="1" applyAlignment="1">
      <alignment vertical="top" wrapText="1"/>
    </xf>
    <xf numFmtId="0" fontId="27" fillId="0" borderId="14" xfId="0" applyFont="1" applyFill="1" applyBorder="1" applyAlignment="1">
      <alignment vertical="top" wrapText="1"/>
    </xf>
    <xf numFmtId="0" fontId="27" fillId="0" borderId="15" xfId="0" applyFont="1" applyFill="1" applyBorder="1" applyAlignment="1">
      <alignment vertical="top" wrapText="1"/>
    </xf>
    <xf numFmtId="0" fontId="27" fillId="0" borderId="16" xfId="0" applyFont="1" applyFill="1" applyBorder="1" applyAlignment="1">
      <alignment vertical="top" wrapText="1"/>
    </xf>
    <xf numFmtId="0" fontId="27" fillId="0" borderId="17" xfId="0" applyFont="1" applyFill="1" applyBorder="1" applyAlignment="1">
      <alignment vertical="top" wrapText="1"/>
    </xf>
    <xf numFmtId="0" fontId="7" fillId="20" borderId="18" xfId="0" applyFont="1" applyFill="1" applyBorder="1" applyAlignment="1">
      <alignment horizontal="center" vertical="center" wrapText="1"/>
    </xf>
    <xf numFmtId="0" fontId="7" fillId="20" borderId="19" xfId="0" applyFont="1" applyFill="1" applyBorder="1" applyAlignment="1">
      <alignment horizontal="center" vertical="center" wrapText="1"/>
    </xf>
    <xf numFmtId="0" fontId="27" fillId="20" borderId="18" xfId="0" applyFont="1" applyFill="1" applyBorder="1" applyAlignment="1">
      <alignment horizontal="center" vertical="center" wrapText="1"/>
    </xf>
    <xf numFmtId="0" fontId="23" fillId="20" borderId="18" xfId="0" applyFont="1" applyFill="1" applyBorder="1" applyAlignment="1">
      <alignment horizontal="center" vertical="center" wrapText="1"/>
    </xf>
    <xf numFmtId="3" fontId="7" fillId="20" borderId="18" xfId="0" applyNumberFormat="1" applyFont="1" applyFill="1" applyBorder="1" applyAlignment="1">
      <alignment horizontal="center" vertical="center" wrapText="1"/>
    </xf>
    <xf numFmtId="0" fontId="7" fillId="23" borderId="15" xfId="0" applyFont="1" applyFill="1" applyBorder="1" applyAlignment="1">
      <alignment horizontal="center" vertical="top" wrapText="1"/>
    </xf>
    <xf numFmtId="0" fontId="27" fillId="23" borderId="15" xfId="0" applyNumberFormat="1" applyFont="1" applyFill="1" applyBorder="1" applyAlignment="1">
      <alignment horizontal="center" vertical="top" wrapText="1"/>
    </xf>
    <xf numFmtId="0" fontId="27" fillId="23" borderId="15" xfId="0" applyFont="1" applyFill="1" applyBorder="1" applyAlignment="1">
      <alignment horizontal="center" vertical="top" wrapText="1"/>
    </xf>
    <xf numFmtId="3" fontId="7" fillId="23" borderId="15" xfId="0" applyNumberFormat="1" applyFont="1" applyFill="1" applyBorder="1" applyAlignment="1">
      <alignment horizontal="center" vertical="top" wrapText="1"/>
    </xf>
    <xf numFmtId="0" fontId="27" fillId="23" borderId="15" xfId="0" applyFont="1" applyFill="1" applyBorder="1" applyAlignment="1">
      <alignment vertical="top" wrapText="1"/>
    </xf>
    <xf numFmtId="0" fontId="27" fillId="23" borderId="13" xfId="0" applyFont="1" applyFill="1" applyBorder="1" applyAlignment="1">
      <alignment horizontal="center" vertical="top" wrapText="1"/>
    </xf>
    <xf numFmtId="0" fontId="7" fillId="23" borderId="13" xfId="0" applyFont="1" applyFill="1" applyBorder="1" applyAlignment="1">
      <alignment horizontal="center" vertical="top" wrapText="1"/>
    </xf>
    <xf numFmtId="3" fontId="7" fillId="23" borderId="13" xfId="0" applyNumberFormat="1" applyFont="1" applyFill="1" applyBorder="1" applyAlignment="1">
      <alignment horizontal="center" vertical="top" wrapText="1"/>
    </xf>
    <xf numFmtId="0" fontId="27" fillId="23" borderId="13" xfId="0" applyFont="1" applyFill="1" applyBorder="1" applyAlignment="1">
      <alignment vertical="top" wrapText="1"/>
    </xf>
    <xf numFmtId="0" fontId="27" fillId="23" borderId="12" xfId="0" applyFont="1" applyFill="1" applyBorder="1" applyAlignment="1">
      <alignment horizontal="center" vertical="top" wrapText="1"/>
    </xf>
    <xf numFmtId="0" fontId="7" fillId="23" borderId="12" xfId="0" applyFont="1" applyFill="1" applyBorder="1" applyAlignment="1">
      <alignment horizontal="center" vertical="top" wrapText="1"/>
    </xf>
    <xf numFmtId="3" fontId="7" fillId="23" borderId="12" xfId="0" applyNumberFormat="1" applyFont="1" applyFill="1" applyBorder="1" applyAlignment="1">
      <alignment horizontal="center" vertical="top" wrapText="1"/>
    </xf>
    <xf numFmtId="0" fontId="27" fillId="23" borderId="12" xfId="0" applyFont="1" applyFill="1" applyBorder="1" applyAlignment="1">
      <alignment vertical="top" wrapText="1"/>
    </xf>
    <xf numFmtId="0" fontId="7" fillId="23" borderId="10" xfId="0" applyFont="1" applyFill="1" applyBorder="1" applyAlignment="1">
      <alignment horizontal="center" vertical="top" wrapText="1"/>
    </xf>
    <xf numFmtId="0" fontId="27" fillId="23" borderId="10" xfId="0" applyFont="1" applyFill="1" applyBorder="1" applyAlignment="1">
      <alignment vertical="top" wrapText="1"/>
    </xf>
    <xf numFmtId="0" fontId="7" fillId="23" borderId="10" xfId="0" applyFont="1" applyFill="1" applyBorder="1" applyAlignment="1">
      <alignment vertical="top" wrapText="1"/>
    </xf>
    <xf numFmtId="0" fontId="7" fillId="23" borderId="11" xfId="0" applyFont="1" applyFill="1" applyBorder="1" applyAlignment="1">
      <alignment horizontal="center" vertical="top" wrapText="1"/>
    </xf>
    <xf numFmtId="0" fontId="27" fillId="23" borderId="11" xfId="0" applyFont="1" applyFill="1" applyBorder="1" applyAlignment="1">
      <alignment vertical="top" wrapText="1"/>
    </xf>
    <xf numFmtId="0" fontId="27" fillId="23" borderId="11" xfId="0" applyFont="1" applyFill="1" applyBorder="1" applyAlignment="1">
      <alignment horizontal="center" vertical="top" wrapText="1"/>
    </xf>
    <xf numFmtId="3" fontId="7" fillId="23" borderId="11" xfId="0" applyNumberFormat="1" applyFont="1" applyFill="1" applyBorder="1" applyAlignment="1">
      <alignment horizontal="center" vertical="top" wrapText="1"/>
    </xf>
    <xf numFmtId="0" fontId="7" fillId="23" borderId="14" xfId="0" applyFont="1" applyFill="1" applyBorder="1" applyAlignment="1">
      <alignment horizontal="center" vertical="top" wrapText="1"/>
    </xf>
    <xf numFmtId="0" fontId="27" fillId="23" borderId="14" xfId="0" applyFont="1" applyFill="1" applyBorder="1" applyAlignment="1">
      <alignment horizontal="center" vertical="top" wrapText="1"/>
    </xf>
    <xf numFmtId="3" fontId="7" fillId="23" borderId="14" xfId="0" applyNumberFormat="1" applyFont="1" applyFill="1" applyBorder="1" applyAlignment="1">
      <alignment horizontal="center" vertical="top" wrapText="1"/>
    </xf>
    <xf numFmtId="0" fontId="27" fillId="23" borderId="14" xfId="0" applyFont="1" applyFill="1" applyBorder="1" applyAlignment="1">
      <alignment vertical="top" wrapText="1"/>
    </xf>
    <xf numFmtId="0" fontId="7" fillId="23" borderId="14" xfId="0" applyFont="1" applyFill="1" applyBorder="1" applyAlignment="1">
      <alignment vertical="top" wrapText="1"/>
    </xf>
    <xf numFmtId="0" fontId="27" fillId="23" borderId="10" xfId="0" applyFont="1" applyFill="1" applyBorder="1" applyAlignment="1">
      <alignment horizontal="center" vertical="top" wrapText="1"/>
    </xf>
    <xf numFmtId="3" fontId="7" fillId="23" borderId="10" xfId="0" applyNumberFormat="1" applyFont="1" applyFill="1" applyBorder="1" applyAlignment="1">
      <alignment horizontal="center" vertical="top" wrapText="1"/>
    </xf>
    <xf numFmtId="0" fontId="27" fillId="23" borderId="10" xfId="0" applyFont="1" applyFill="1" applyBorder="1" applyAlignment="1">
      <alignment horizontal="left" vertical="top" wrapText="1"/>
    </xf>
    <xf numFmtId="0" fontId="6" fillId="0" borderId="0" xfId="0" applyFont="1" applyAlignment="1">
      <alignment vertical="top"/>
    </xf>
    <xf numFmtId="0" fontId="0" fillId="0" borderId="0" xfId="0" applyAlignment="1">
      <alignment vertical="top"/>
    </xf>
    <xf numFmtId="0" fontId="26" fillId="0" borderId="0" xfId="0" applyFont="1" applyAlignment="1">
      <alignment vertical="top"/>
    </xf>
    <xf numFmtId="0" fontId="5" fillId="0" borderId="0" xfId="0" applyFont="1" applyBorder="1" applyAlignment="1">
      <alignment vertical="top"/>
    </xf>
    <xf numFmtId="0" fontId="5" fillId="0" borderId="0" xfId="0" applyFont="1" applyAlignment="1">
      <alignment vertical="top"/>
    </xf>
    <xf numFmtId="0" fontId="0" fillId="0" borderId="0" xfId="0" applyAlignment="1">
      <alignment vertical="top" wrapText="1"/>
    </xf>
    <xf numFmtId="0" fontId="5" fillId="0" borderId="11" xfId="0" applyFont="1" applyBorder="1" applyAlignment="1">
      <alignment horizontal="center" vertical="top"/>
    </xf>
    <xf numFmtId="0" fontId="6" fillId="0" borderId="11" xfId="0" applyFont="1" applyBorder="1" applyAlignment="1">
      <alignment vertical="top"/>
    </xf>
    <xf numFmtId="0" fontId="6" fillId="0" borderId="11" xfId="0" applyFont="1" applyBorder="1" applyAlignment="1">
      <alignment horizontal="left" vertical="top"/>
    </xf>
    <xf numFmtId="0" fontId="6" fillId="0" borderId="20" xfId="0" applyFont="1" applyBorder="1" applyAlignment="1">
      <alignment vertical="top"/>
    </xf>
    <xf numFmtId="0" fontId="5" fillId="0" borderId="21" xfId="0" applyFont="1" applyBorder="1" applyAlignment="1">
      <alignment vertical="top"/>
    </xf>
    <xf numFmtId="0" fontId="6" fillId="0" borderId="22" xfId="0" applyFont="1" applyBorder="1" applyAlignment="1">
      <alignment vertical="top"/>
    </xf>
    <xf numFmtId="0" fontId="5" fillId="0" borderId="23" xfId="0" applyFont="1" applyBorder="1" applyAlignment="1">
      <alignment vertical="top"/>
    </xf>
    <xf numFmtId="0" fontId="0" fillId="0" borderId="24" xfId="0" applyFont="1" applyBorder="1" applyAlignment="1">
      <alignment vertical="top"/>
    </xf>
    <xf numFmtId="0" fontId="5" fillId="0" borderId="25" xfId="0" applyFont="1" applyBorder="1" applyAlignment="1">
      <alignment vertical="top"/>
    </xf>
    <xf numFmtId="0" fontId="0" fillId="0" borderId="26"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Border="1" applyAlignment="1">
      <alignment vertical="top"/>
    </xf>
    <xf numFmtId="0" fontId="0" fillId="0" borderId="23" xfId="0" applyBorder="1" applyAlignment="1">
      <alignment vertical="top"/>
    </xf>
    <xf numFmtId="0" fontId="5" fillId="0" borderId="27" xfId="0" applyFont="1" applyBorder="1" applyAlignment="1">
      <alignment horizontal="right" vertical="top"/>
    </xf>
    <xf numFmtId="0" fontId="30" fillId="0" borderId="0" xfId="0" applyFont="1" applyAlignment="1">
      <alignment vertical="top" wrapText="1"/>
    </xf>
    <xf numFmtId="0" fontId="5" fillId="0" borderId="26" xfId="0" applyFont="1" applyBorder="1" applyAlignment="1">
      <alignment vertical="top"/>
    </xf>
    <xf numFmtId="0" fontId="5" fillId="0" borderId="22" xfId="0" applyFont="1" applyFill="1" applyBorder="1" applyAlignment="1">
      <alignment vertical="top"/>
    </xf>
    <xf numFmtId="0" fontId="0" fillId="0" borderId="22" xfId="0" applyFont="1" applyFill="1" applyBorder="1" applyAlignment="1">
      <alignment vertical="top"/>
    </xf>
    <xf numFmtId="0" fontId="24" fillId="0" borderId="0" xfId="53" applyBorder="1" applyAlignment="1">
      <alignment vertical="top"/>
    </xf>
    <xf numFmtId="0" fontId="5" fillId="0" borderId="28" xfId="0" applyFont="1" applyBorder="1" applyAlignment="1">
      <alignment vertical="top" wrapText="1"/>
    </xf>
    <xf numFmtId="0" fontId="5" fillId="20" borderId="29" xfId="0" applyFont="1" applyFill="1" applyBorder="1" applyAlignment="1">
      <alignment vertical="top" wrapText="1"/>
    </xf>
    <xf numFmtId="0" fontId="30" fillId="23" borderId="29" xfId="0" applyFont="1" applyFill="1" applyBorder="1" applyAlignment="1">
      <alignment vertical="top"/>
    </xf>
    <xf numFmtId="0" fontId="0" fillId="23" borderId="30" xfId="0" applyFill="1" applyBorder="1" applyAlignment="1">
      <alignment vertical="top" wrapText="1"/>
    </xf>
    <xf numFmtId="0" fontId="0" fillId="23" borderId="11" xfId="0" applyFill="1" applyBorder="1" applyAlignment="1">
      <alignment vertical="top" wrapText="1"/>
    </xf>
    <xf numFmtId="0" fontId="0" fillId="23" borderId="31" xfId="0" applyFill="1" applyBorder="1" applyAlignment="1">
      <alignment vertical="top" wrapText="1"/>
    </xf>
    <xf numFmtId="0" fontId="5" fillId="20" borderId="32" xfId="0" applyFont="1" applyFill="1" applyBorder="1" applyAlignment="1">
      <alignment vertical="top"/>
    </xf>
    <xf numFmtId="0" fontId="0" fillId="20" borderId="33" xfId="0" applyFill="1" applyBorder="1" applyAlignment="1">
      <alignment vertical="top" wrapText="1"/>
    </xf>
    <xf numFmtId="0" fontId="0" fillId="20" borderId="34" xfId="0" applyFill="1" applyBorder="1" applyAlignment="1">
      <alignment vertical="top" wrapText="1"/>
    </xf>
    <xf numFmtId="0" fontId="30" fillId="0" borderId="35" xfId="0" applyFont="1" applyFill="1" applyBorder="1" applyAlignment="1">
      <alignment vertical="top" wrapText="1"/>
    </xf>
    <xf numFmtId="0" fontId="30" fillId="0" borderId="36" xfId="0" applyFont="1" applyFill="1" applyBorder="1" applyAlignment="1">
      <alignment vertical="top" wrapText="1"/>
    </xf>
    <xf numFmtId="0" fontId="30" fillId="0" borderId="37" xfId="0" applyFont="1" applyFill="1" applyBorder="1" applyAlignment="1">
      <alignment vertical="top" wrapText="1"/>
    </xf>
    <xf numFmtId="0" fontId="0" fillId="23" borderId="38" xfId="0" applyFill="1" applyBorder="1" applyAlignment="1">
      <alignment vertical="top" wrapText="1"/>
    </xf>
    <xf numFmtId="0" fontId="0" fillId="23" borderId="39" xfId="0" applyFill="1" applyBorder="1" applyAlignment="1">
      <alignment vertical="top" wrapText="1"/>
    </xf>
    <xf numFmtId="0" fontId="0" fillId="23" borderId="40" xfId="0" applyFill="1" applyBorder="1" applyAlignment="1">
      <alignment vertical="top" wrapText="1"/>
    </xf>
    <xf numFmtId="0" fontId="30" fillId="0" borderId="29" xfId="0" applyFont="1" applyFill="1" applyBorder="1" applyAlignment="1">
      <alignment vertical="top"/>
    </xf>
    <xf numFmtId="0" fontId="0" fillId="0" borderId="30" xfId="0" applyFill="1" applyBorder="1" applyAlignment="1">
      <alignment vertical="top" wrapText="1"/>
    </xf>
    <xf numFmtId="0" fontId="0" fillId="0" borderId="11" xfId="0" applyFill="1" applyBorder="1" applyAlignment="1">
      <alignment vertical="top" wrapText="1"/>
    </xf>
    <xf numFmtId="0" fontId="0" fillId="0" borderId="31" xfId="0" applyFill="1" applyBorder="1" applyAlignment="1">
      <alignment vertical="top" wrapText="1"/>
    </xf>
    <xf numFmtId="0" fontId="0" fillId="0" borderId="31" xfId="0" applyNumberFormat="1" applyFill="1" applyBorder="1" applyAlignment="1">
      <alignment vertical="top" wrapText="1"/>
    </xf>
    <xf numFmtId="0" fontId="30" fillId="23" borderId="41" xfId="0" applyFont="1" applyFill="1" applyBorder="1" applyAlignment="1">
      <alignment vertical="top"/>
    </xf>
    <xf numFmtId="0" fontId="0" fillId="23" borderId="42" xfId="0" applyFill="1" applyBorder="1" applyAlignment="1">
      <alignment vertical="top" wrapText="1"/>
    </xf>
    <xf numFmtId="0" fontId="0" fillId="23" borderId="43" xfId="0" applyFill="1" applyBorder="1" applyAlignment="1">
      <alignment vertical="top" wrapText="1"/>
    </xf>
    <xf numFmtId="0" fontId="0" fillId="23" borderId="44" xfId="0" applyNumberFormat="1" applyFill="1" applyBorder="1" applyAlignment="1">
      <alignment vertical="top" wrapText="1"/>
    </xf>
    <xf numFmtId="0" fontId="5" fillId="23" borderId="27" xfId="0" applyFont="1" applyFill="1" applyBorder="1" applyAlignment="1">
      <alignment horizontal="right" vertical="top"/>
    </xf>
    <xf numFmtId="0" fontId="5" fillId="0" borderId="27" xfId="0" applyFont="1" applyFill="1" applyBorder="1" applyAlignment="1">
      <alignment horizontal="right" vertical="top"/>
    </xf>
    <xf numFmtId="0" fontId="6" fillId="20" borderId="27" xfId="0" applyFont="1" applyFill="1" applyBorder="1" applyAlignment="1">
      <alignment horizontal="center" vertical="top"/>
    </xf>
    <xf numFmtId="0" fontId="5" fillId="23" borderId="45" xfId="0" applyFont="1" applyFill="1" applyBorder="1" applyAlignment="1">
      <alignment horizontal="right" vertical="top"/>
    </xf>
    <xf numFmtId="15" fontId="7" fillId="0" borderId="46" xfId="0" applyNumberFormat="1" applyFont="1" applyBorder="1" applyAlignment="1">
      <alignment horizontal="center" vertical="top" wrapText="1"/>
    </xf>
    <xf numFmtId="15" fontId="7" fillId="23" borderId="47" xfId="0" applyNumberFormat="1" applyFont="1" applyFill="1" applyBorder="1" applyAlignment="1">
      <alignment horizontal="center" vertical="top" wrapText="1"/>
    </xf>
    <xf numFmtId="172" fontId="7" fillId="23" borderId="48" xfId="0" applyNumberFormat="1" applyFont="1" applyFill="1" applyBorder="1" applyAlignment="1">
      <alignment horizontal="center" vertical="top" wrapText="1"/>
    </xf>
    <xf numFmtId="15" fontId="7" fillId="0" borderId="47" xfId="0" applyNumberFormat="1" applyFont="1" applyBorder="1" applyAlignment="1">
      <alignment horizontal="center" vertical="top" wrapText="1"/>
    </xf>
    <xf numFmtId="15" fontId="7" fillId="0" borderId="49" xfId="0" applyNumberFormat="1" applyFont="1" applyBorder="1" applyAlignment="1">
      <alignment horizontal="center" vertical="top" wrapText="1"/>
    </xf>
    <xf numFmtId="15" fontId="7" fillId="23" borderId="50" xfId="0" applyNumberFormat="1" applyFont="1" applyFill="1" applyBorder="1" applyAlignment="1">
      <alignment horizontal="center" vertical="top" wrapText="1"/>
    </xf>
    <xf numFmtId="15" fontId="7" fillId="0" borderId="50" xfId="0" applyNumberFormat="1" applyFont="1" applyBorder="1" applyAlignment="1">
      <alignment horizontal="center" vertical="top" wrapText="1"/>
    </xf>
    <xf numFmtId="0" fontId="27" fillId="23" borderId="51" xfId="0" applyFont="1" applyFill="1" applyBorder="1" applyAlignment="1">
      <alignment horizontal="left" vertical="top" wrapText="1"/>
    </xf>
    <xf numFmtId="15" fontId="7" fillId="23" borderId="46" xfId="0" applyNumberFormat="1" applyFont="1" applyFill="1" applyBorder="1" applyAlignment="1">
      <alignment horizontal="center" vertical="top" wrapText="1"/>
    </xf>
    <xf numFmtId="15" fontId="7" fillId="23" borderId="52" xfId="0" applyNumberFormat="1" applyFont="1" applyFill="1" applyBorder="1" applyAlignment="1">
      <alignment horizontal="center" vertical="top" wrapText="1"/>
    </xf>
    <xf numFmtId="15" fontId="7" fillId="23" borderId="49" xfId="0" applyNumberFormat="1" applyFont="1" applyFill="1" applyBorder="1" applyAlignment="1">
      <alignment horizontal="center" vertical="top" wrapText="1"/>
    </xf>
    <xf numFmtId="17" fontId="7" fillId="23" borderId="50" xfId="0" applyNumberFormat="1" applyFont="1" applyFill="1" applyBorder="1" applyAlignment="1">
      <alignment horizontal="center" vertical="top" wrapText="1"/>
    </xf>
    <xf numFmtId="0" fontId="7" fillId="0" borderId="50" xfId="0" applyFont="1" applyBorder="1" applyAlignment="1">
      <alignment horizontal="center" vertical="top" wrapText="1"/>
    </xf>
    <xf numFmtId="17" fontId="7" fillId="0" borderId="50" xfId="0" applyNumberFormat="1" applyFont="1" applyBorder="1" applyAlignment="1">
      <alignment horizontal="center" vertical="top" wrapText="1"/>
    </xf>
    <xf numFmtId="15" fontId="7" fillId="0" borderId="53" xfId="0" applyNumberFormat="1" applyFont="1" applyBorder="1" applyAlignment="1">
      <alignment horizontal="center" vertical="top" wrapText="1"/>
    </xf>
    <xf numFmtId="15" fontId="7" fillId="0" borderId="54" xfId="0" applyNumberFormat="1" applyFont="1" applyBorder="1" applyAlignment="1">
      <alignment horizontal="center" vertical="top" wrapText="1"/>
    </xf>
    <xf numFmtId="15" fontId="7" fillId="0" borderId="48" xfId="0" applyNumberFormat="1" applyFont="1" applyBorder="1" applyAlignment="1">
      <alignment horizontal="center"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27" fillId="0" borderId="13" xfId="0" applyFont="1" applyBorder="1" applyAlignment="1">
      <alignment vertical="top" wrapText="1"/>
    </xf>
    <xf numFmtId="0" fontId="27" fillId="0" borderId="14" xfId="0" applyFont="1" applyBorder="1" applyAlignment="1">
      <alignment vertical="top" wrapText="1"/>
    </xf>
    <xf numFmtId="0" fontId="27" fillId="0" borderId="15" xfId="0" applyFont="1" applyBorder="1" applyAlignment="1">
      <alignment vertical="top" wrapText="1"/>
    </xf>
    <xf numFmtId="0" fontId="27" fillId="0" borderId="55" xfId="0" applyFont="1" applyFill="1" applyBorder="1" applyAlignment="1">
      <alignment vertical="top" wrapText="1"/>
    </xf>
    <xf numFmtId="0" fontId="27" fillId="0" borderId="56" xfId="0" applyFont="1" applyFill="1" applyBorder="1" applyAlignment="1">
      <alignment vertical="top" wrapText="1"/>
    </xf>
    <xf numFmtId="0" fontId="27" fillId="0" borderId="57" xfId="0" applyFont="1" applyFill="1" applyBorder="1" applyAlignment="1">
      <alignment vertical="top" wrapText="1"/>
    </xf>
    <xf numFmtId="0" fontId="27" fillId="23" borderId="58" xfId="0" applyFont="1" applyFill="1" applyBorder="1" applyAlignment="1">
      <alignment vertical="top" wrapText="1"/>
    </xf>
    <xf numFmtId="0" fontId="27" fillId="23" borderId="57" xfId="0" applyFont="1" applyFill="1" applyBorder="1" applyAlignment="1">
      <alignment vertical="top" wrapText="1"/>
    </xf>
    <xf numFmtId="0" fontId="27" fillId="0" borderId="58" xfId="0" applyFont="1" applyFill="1" applyBorder="1" applyAlignment="1">
      <alignment vertical="top" wrapText="1"/>
    </xf>
    <xf numFmtId="0" fontId="27" fillId="0" borderId="59" xfId="0" applyFont="1" applyFill="1" applyBorder="1" applyAlignment="1">
      <alignment vertical="top" wrapText="1"/>
    </xf>
    <xf numFmtId="0" fontId="27" fillId="23" borderId="60" xfId="0" applyFont="1" applyFill="1" applyBorder="1" applyAlignment="1">
      <alignment vertical="top" wrapText="1"/>
    </xf>
    <xf numFmtId="0" fontId="27" fillId="23" borderId="51" xfId="0" applyFont="1" applyFill="1" applyBorder="1" applyAlignment="1">
      <alignment vertical="top" wrapText="1"/>
    </xf>
    <xf numFmtId="0" fontId="27" fillId="0" borderId="60" xfId="0" applyFont="1" applyFill="1" applyBorder="1" applyAlignment="1">
      <alignment vertical="top" wrapText="1"/>
    </xf>
    <xf numFmtId="0" fontId="27" fillId="0" borderId="51" xfId="0" applyFont="1" applyBorder="1" applyAlignment="1">
      <alignment vertical="top" wrapText="1"/>
    </xf>
    <xf numFmtId="0" fontId="27" fillId="23" borderId="55" xfId="0" applyFont="1" applyFill="1" applyBorder="1" applyAlignment="1">
      <alignment vertical="top" wrapText="1"/>
    </xf>
    <xf numFmtId="0" fontId="27" fillId="23" borderId="56" xfId="0" applyFont="1" applyFill="1" applyBorder="1" applyAlignment="1">
      <alignment vertical="top" wrapText="1"/>
    </xf>
    <xf numFmtId="0" fontId="27" fillId="23" borderId="59" xfId="0" applyFont="1" applyFill="1" applyBorder="1" applyAlignment="1">
      <alignment vertical="top" wrapText="1"/>
    </xf>
    <xf numFmtId="0" fontId="27" fillId="0" borderId="61" xfId="0" applyFont="1" applyFill="1" applyBorder="1" applyAlignment="1">
      <alignment vertical="top" wrapText="1"/>
    </xf>
    <xf numFmtId="0" fontId="27" fillId="0" borderId="51" xfId="0" applyFont="1" applyBorder="1" applyAlignment="1">
      <alignment horizontal="left" vertical="top" wrapText="1"/>
    </xf>
    <xf numFmtId="0" fontId="27" fillId="0" borderId="62" xfId="0" applyFont="1" applyFill="1" applyBorder="1" applyAlignment="1">
      <alignment vertical="top" wrapText="1"/>
    </xf>
    <xf numFmtId="0" fontId="27" fillId="23" borderId="55" xfId="0" applyFont="1" applyFill="1" applyBorder="1" applyAlignment="1">
      <alignment horizontal="left" vertical="top" wrapText="1"/>
    </xf>
    <xf numFmtId="0" fontId="27" fillId="23" borderId="61" xfId="0" applyFont="1" applyFill="1" applyBorder="1" applyAlignment="1">
      <alignment vertical="top" wrapText="1"/>
    </xf>
    <xf numFmtId="0" fontId="27" fillId="23" borderId="63" xfId="0" applyFont="1" applyFill="1" applyBorder="1" applyAlignment="1">
      <alignment vertical="top" wrapText="1"/>
    </xf>
    <xf numFmtId="0" fontId="27" fillId="0" borderId="51" xfId="0" applyFont="1" applyFill="1" applyBorder="1" applyAlignment="1">
      <alignment vertical="top" wrapText="1"/>
    </xf>
    <xf numFmtId="0" fontId="6" fillId="24" borderId="0" xfId="0" applyFont="1" applyFill="1" applyAlignment="1">
      <alignment vertical="top"/>
    </xf>
    <xf numFmtId="0" fontId="0" fillId="24" borderId="0" xfId="0" applyFill="1" applyAlignment="1">
      <alignment vertical="top"/>
    </xf>
    <xf numFmtId="0" fontId="5" fillId="24" borderId="0" xfId="0" applyFont="1" applyFill="1" applyAlignment="1">
      <alignment vertical="top"/>
    </xf>
    <xf numFmtId="0" fontId="29" fillId="24" borderId="0" xfId="0" applyFont="1" applyFill="1" applyAlignment="1">
      <alignment vertical="top"/>
    </xf>
    <xf numFmtId="0" fontId="0" fillId="24" borderId="0" xfId="0" applyNumberFormat="1" applyFill="1" applyAlignment="1">
      <alignment vertical="top"/>
    </xf>
    <xf numFmtId="0" fontId="24" fillId="24" borderId="0" xfId="53" applyFill="1" applyAlignment="1">
      <alignment vertical="top"/>
    </xf>
    <xf numFmtId="0" fontId="0" fillId="24" borderId="0" xfId="0" applyFill="1" applyAlignment="1" quotePrefix="1">
      <alignment vertical="top"/>
    </xf>
    <xf numFmtId="0" fontId="0" fillId="24" borderId="0" xfId="0" applyFill="1" applyAlignment="1" quotePrefix="1">
      <alignment horizontal="righ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23" borderId="15" xfId="0" applyFont="1" applyFill="1" applyBorder="1" applyAlignment="1">
      <alignment horizontal="left" vertical="top" wrapText="1"/>
    </xf>
    <xf numFmtId="0" fontId="7" fillId="23" borderId="11" xfId="0" applyFont="1" applyFill="1" applyBorder="1" applyAlignment="1">
      <alignment horizontal="left" vertical="top" wrapText="1"/>
    </xf>
    <xf numFmtId="0" fontId="7" fillId="23" borderId="14" xfId="0" applyFont="1" applyFill="1" applyBorder="1" applyAlignment="1">
      <alignment horizontal="left" vertical="top" wrapText="1"/>
    </xf>
    <xf numFmtId="0" fontId="7" fillId="23" borderId="10"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3" fontId="7" fillId="0" borderId="10" xfId="42" applyNumberFormat="1" applyFont="1" applyBorder="1" applyAlignment="1">
      <alignment horizontal="center" vertical="top" wrapText="1"/>
    </xf>
    <xf numFmtId="3" fontId="7" fillId="0" borderId="11" xfId="42" applyNumberFormat="1" applyFont="1" applyBorder="1" applyAlignment="1">
      <alignment horizontal="center" vertical="top" wrapText="1"/>
    </xf>
    <xf numFmtId="3" fontId="7" fillId="0" borderId="12" xfId="42" applyNumberFormat="1" applyFont="1" applyBorder="1" applyAlignment="1">
      <alignment horizontal="center" vertical="top" wrapText="1"/>
    </xf>
    <xf numFmtId="0" fontId="27" fillId="23" borderId="64" xfId="0" applyFont="1" applyFill="1" applyBorder="1" applyAlignment="1">
      <alignment horizontal="left" vertical="top" wrapText="1"/>
    </xf>
    <xf numFmtId="0" fontId="27" fillId="23" borderId="65" xfId="0" applyFont="1" applyFill="1" applyBorder="1" applyAlignment="1">
      <alignment horizontal="left" vertical="top" wrapText="1"/>
    </xf>
    <xf numFmtId="0" fontId="27" fillId="0" borderId="64" xfId="0" applyFont="1" applyBorder="1" applyAlignment="1">
      <alignment horizontal="left" vertical="top" wrapText="1"/>
    </xf>
    <xf numFmtId="0" fontId="7" fillId="23" borderId="13" xfId="0" applyFont="1" applyFill="1" applyBorder="1" applyAlignment="1">
      <alignment horizontal="center" vertical="top" wrapText="1"/>
    </xf>
    <xf numFmtId="0" fontId="7" fillId="23" borderId="12" xfId="0" applyFont="1" applyFill="1" applyBorder="1" applyAlignment="1">
      <alignment horizontal="center" vertical="top" wrapText="1"/>
    </xf>
    <xf numFmtId="0" fontId="7" fillId="23" borderId="66" xfId="0" applyFont="1" applyFill="1" applyBorder="1" applyAlignment="1">
      <alignment horizontal="left" vertical="top" wrapText="1"/>
    </xf>
    <xf numFmtId="0" fontId="7" fillId="23" borderId="67" xfId="0" applyFont="1" applyFill="1" applyBorder="1" applyAlignment="1">
      <alignment horizontal="left" vertical="top" wrapText="1"/>
    </xf>
    <xf numFmtId="0" fontId="27" fillId="0" borderId="68" xfId="0" applyFont="1" applyBorder="1" applyAlignment="1">
      <alignment horizontal="left" vertical="top" wrapText="1"/>
    </xf>
    <xf numFmtId="15" fontId="7" fillId="0" borderId="52"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1" xfId="0" applyNumberFormat="1" applyFont="1" applyBorder="1" applyAlignment="1">
      <alignment horizontal="center" vertical="top" wrapText="1"/>
    </xf>
    <xf numFmtId="15" fontId="7" fillId="0" borderId="49"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0" fontId="27" fillId="0" borderId="0" xfId="0" applyFont="1" applyFill="1" applyAlignment="1">
      <alignment horizontal="center" vertical="top" wrapText="1"/>
    </xf>
    <xf numFmtId="3" fontId="7" fillId="0" borderId="0" xfId="0" applyNumberFormat="1" applyFont="1" applyAlignment="1">
      <alignment horizontal="center" vertical="top" wrapText="1"/>
    </xf>
    <xf numFmtId="0" fontId="7" fillId="0" borderId="17" xfId="0" applyFont="1" applyBorder="1" applyAlignment="1">
      <alignment horizontal="center" vertical="top" wrapText="1"/>
    </xf>
    <xf numFmtId="0" fontId="27" fillId="0" borderId="69" xfId="0" applyFont="1" applyBorder="1" applyAlignment="1">
      <alignment vertical="top" wrapText="1"/>
    </xf>
    <xf numFmtId="0" fontId="27" fillId="0" borderId="68" xfId="0" applyFont="1" applyBorder="1" applyAlignment="1">
      <alignment vertical="top" wrapText="1"/>
    </xf>
    <xf numFmtId="0" fontId="27" fillId="0" borderId="65" xfId="0" applyFont="1" applyBorder="1" applyAlignment="1">
      <alignment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15" fontId="7" fillId="0" borderId="46" xfId="0" applyNumberFormat="1" applyFont="1" applyBorder="1" applyAlignment="1">
      <alignment horizontal="center" vertical="top" wrapText="1"/>
    </xf>
    <xf numFmtId="0" fontId="7" fillId="0" borderId="52" xfId="0" applyFont="1" applyBorder="1" applyAlignment="1">
      <alignment horizontal="center" vertical="top" wrapText="1"/>
    </xf>
    <xf numFmtId="0" fontId="7" fillId="0" borderId="48" xfId="0" applyFont="1" applyBorder="1" applyAlignment="1">
      <alignment horizontal="center" vertical="top" wrapText="1"/>
    </xf>
    <xf numFmtId="0" fontId="7" fillId="0" borderId="0" xfId="0" applyFont="1" applyAlignment="1">
      <alignment horizontal="left" vertical="top" wrapText="1"/>
    </xf>
    <xf numFmtId="0" fontId="27" fillId="0" borderId="0" xfId="0" applyFont="1" applyFill="1" applyAlignment="1">
      <alignment vertical="top" wrapText="1"/>
    </xf>
    <xf numFmtId="0" fontId="27" fillId="0" borderId="0" xfId="0" applyFont="1" applyAlignment="1">
      <alignment vertical="top" wrapText="1"/>
    </xf>
    <xf numFmtId="0" fontId="27" fillId="23" borderId="69" xfId="0" applyFont="1" applyFill="1" applyBorder="1" applyAlignment="1">
      <alignment horizontal="left" vertical="top" wrapText="1"/>
    </xf>
    <xf numFmtId="0" fontId="27" fillId="23" borderId="70" xfId="0" applyFont="1" applyFill="1" applyBorder="1" applyAlignment="1">
      <alignment horizontal="left" vertical="top" wrapText="1"/>
    </xf>
    <xf numFmtId="15" fontId="7" fillId="23" borderId="46" xfId="0" applyNumberFormat="1" applyFont="1" applyFill="1" applyBorder="1" applyAlignment="1">
      <alignment horizontal="center" vertical="top" wrapText="1"/>
    </xf>
    <xf numFmtId="0" fontId="7" fillId="23" borderId="49" xfId="0" applyFont="1" applyFill="1" applyBorder="1" applyAlignment="1">
      <alignment horizontal="center" vertical="top" wrapText="1"/>
    </xf>
    <xf numFmtId="0" fontId="27" fillId="0" borderId="69" xfId="0" applyFont="1" applyBorder="1" applyAlignment="1">
      <alignment horizontal="left" vertical="top" wrapText="1"/>
    </xf>
    <xf numFmtId="0" fontId="27" fillId="0" borderId="65" xfId="0" applyFont="1" applyBorder="1" applyAlignment="1">
      <alignment horizontal="left" vertical="top" wrapText="1"/>
    </xf>
    <xf numFmtId="0" fontId="7" fillId="0" borderId="10" xfId="0" applyFont="1" applyBorder="1" applyAlignment="1">
      <alignment horizontal="center" vertical="top" wrapText="1"/>
    </xf>
    <xf numFmtId="0" fontId="7" fillId="0" borderId="14" xfId="0" applyFont="1" applyBorder="1" applyAlignment="1">
      <alignment horizontal="center" vertical="top" wrapText="1"/>
    </xf>
    <xf numFmtId="0" fontId="27" fillId="0" borderId="70" xfId="0" applyFont="1" applyBorder="1" applyAlignment="1">
      <alignment horizontal="left" vertical="top" wrapText="1"/>
    </xf>
    <xf numFmtId="0" fontId="7" fillId="23" borderId="10" xfId="0" applyFont="1" applyFill="1" applyBorder="1" applyAlignment="1">
      <alignment horizontal="center" vertical="top" wrapText="1"/>
    </xf>
    <xf numFmtId="0" fontId="7" fillId="23" borderId="14" xfId="0" applyFont="1" applyFill="1" applyBorder="1" applyAlignment="1">
      <alignment horizontal="center" vertical="top" wrapText="1"/>
    </xf>
    <xf numFmtId="3" fontId="7" fillId="23" borderId="10" xfId="0" applyNumberFormat="1" applyFont="1" applyFill="1" applyBorder="1" applyAlignment="1">
      <alignment horizontal="center" vertical="top" wrapText="1"/>
    </xf>
    <xf numFmtId="3" fontId="7" fillId="23" borderId="11" xfId="0" applyNumberFormat="1" applyFont="1" applyFill="1" applyBorder="1" applyAlignment="1">
      <alignment horizontal="center" vertical="top" wrapText="1"/>
    </xf>
    <xf numFmtId="0" fontId="7" fillId="23" borderId="11" xfId="0" applyFont="1" applyFill="1" applyBorder="1" applyAlignment="1">
      <alignment horizontal="center" vertical="top" wrapText="1"/>
    </xf>
    <xf numFmtId="15" fontId="7" fillId="23" borderId="49" xfId="0" applyNumberFormat="1" applyFont="1" applyFill="1" applyBorder="1" applyAlignment="1">
      <alignment horizontal="center" vertical="top" wrapText="1"/>
    </xf>
    <xf numFmtId="3" fontId="7" fillId="23" borderId="14" xfId="0" applyNumberFormat="1" applyFont="1" applyFill="1" applyBorder="1" applyAlignment="1">
      <alignment horizontal="center" vertical="top" wrapText="1"/>
    </xf>
    <xf numFmtId="15" fontId="7" fillId="23" borderId="52" xfId="0" applyNumberFormat="1" applyFont="1" applyFill="1" applyBorder="1" applyAlignment="1">
      <alignment horizontal="center" vertical="top" wrapText="1"/>
    </xf>
    <xf numFmtId="172" fontId="7" fillId="23" borderId="46" xfId="0" applyNumberFormat="1" applyFont="1" applyFill="1" applyBorder="1" applyAlignment="1">
      <alignment horizontal="center" vertical="top" wrapText="1"/>
    </xf>
    <xf numFmtId="172" fontId="7" fillId="23" borderId="49" xfId="0" applyNumberFormat="1" applyFont="1" applyFill="1" applyBorder="1" applyAlignment="1">
      <alignment horizontal="center" vertical="top" wrapText="1"/>
    </xf>
    <xf numFmtId="0" fontId="27" fillId="0" borderId="69" xfId="0" applyFont="1" applyFill="1" applyBorder="1" applyAlignment="1">
      <alignment horizontal="left" vertical="top" wrapText="1"/>
    </xf>
    <xf numFmtId="0" fontId="27" fillId="0" borderId="70" xfId="0" applyFont="1" applyFill="1" applyBorder="1" applyAlignment="1">
      <alignment horizontal="left" vertical="top" wrapText="1"/>
    </xf>
    <xf numFmtId="0" fontId="27" fillId="23" borderId="51" xfId="0" applyFont="1" applyFill="1" applyBorder="1" applyAlignment="1">
      <alignment horizontal="left" vertical="top" wrapText="1"/>
    </xf>
    <xf numFmtId="0" fontId="27" fillId="23" borderId="71" xfId="0" applyFont="1" applyFill="1" applyBorder="1" applyAlignment="1">
      <alignment horizontal="left" vertical="top" wrapText="1"/>
    </xf>
    <xf numFmtId="0" fontId="27" fillId="23" borderId="68" xfId="0" applyFont="1" applyFill="1" applyBorder="1" applyAlignment="1">
      <alignment horizontal="left" vertical="top" wrapText="1"/>
    </xf>
    <xf numFmtId="0" fontId="7" fillId="23" borderId="15" xfId="0" applyFont="1" applyFill="1" applyBorder="1" applyAlignment="1">
      <alignment horizontal="center" vertical="top" wrapText="1"/>
    </xf>
    <xf numFmtId="0" fontId="7" fillId="23" borderId="17" xfId="0" applyFont="1" applyFill="1" applyBorder="1" applyAlignment="1">
      <alignment horizontal="center" vertical="top" wrapText="1"/>
    </xf>
    <xf numFmtId="0" fontId="27" fillId="0" borderId="51" xfId="0" applyFont="1" applyBorder="1" applyAlignment="1">
      <alignment horizontal="left" vertical="top" wrapText="1"/>
    </xf>
    <xf numFmtId="0" fontId="27" fillId="0" borderId="72" xfId="0" applyFont="1" applyBorder="1" applyAlignment="1">
      <alignment horizontal="left" vertical="top" wrapText="1"/>
    </xf>
    <xf numFmtId="0" fontId="7" fillId="0" borderId="15" xfId="0" applyFont="1" applyBorder="1" applyAlignment="1">
      <alignment horizontal="center" vertical="top" wrapText="1"/>
    </xf>
    <xf numFmtId="3" fontId="7" fillId="0" borderId="14" xfId="0" applyNumberFormat="1" applyFont="1" applyBorder="1" applyAlignment="1">
      <alignment horizontal="center" vertical="top" wrapText="1"/>
    </xf>
    <xf numFmtId="0" fontId="0" fillId="0" borderId="22" xfId="0" applyFont="1" applyFill="1"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6" fillId="20" borderId="56" xfId="0" applyFont="1" applyFill="1" applyBorder="1" applyAlignment="1">
      <alignment horizontal="center" vertical="top"/>
    </xf>
    <xf numFmtId="0" fontId="6" fillId="20" borderId="73" xfId="0" applyFont="1" applyFill="1" applyBorder="1" applyAlignment="1">
      <alignment horizontal="center" vertical="top"/>
    </xf>
    <xf numFmtId="0" fontId="0" fillId="23" borderId="43" xfId="0" applyFill="1" applyBorder="1" applyAlignment="1">
      <alignment horizontal="left" vertical="top"/>
    </xf>
    <xf numFmtId="0" fontId="0" fillId="23" borderId="44" xfId="0" applyFill="1" applyBorder="1" applyAlignment="1">
      <alignment horizontal="left" vertical="top"/>
    </xf>
    <xf numFmtId="0" fontId="0" fillId="0" borderId="74" xfId="0" applyFill="1" applyBorder="1" applyAlignment="1">
      <alignment horizontal="left" vertical="top"/>
    </xf>
    <xf numFmtId="0" fontId="0" fillId="0" borderId="75" xfId="0" applyFill="1" applyBorder="1" applyAlignment="1">
      <alignment horizontal="left" vertical="top"/>
    </xf>
    <xf numFmtId="0" fontId="0" fillId="23" borderId="11" xfId="0" applyFill="1" applyBorder="1" applyAlignment="1">
      <alignment horizontal="left" vertical="top"/>
    </xf>
    <xf numFmtId="0" fontId="0" fillId="23" borderId="31" xfId="0" applyFill="1" applyBorder="1" applyAlignment="1">
      <alignment horizontal="left" vertical="top"/>
    </xf>
    <xf numFmtId="0" fontId="0" fillId="0" borderId="11" xfId="0" applyBorder="1" applyAlignment="1">
      <alignment horizontal="left" vertical="top"/>
    </xf>
    <xf numFmtId="0" fontId="0" fillId="0" borderId="31" xfId="0"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his.nrcan.gc.ca/QRA-EQR/index-eng.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4" Type="http://schemas.openxmlformats.org/officeDocument/2006/relationships/customProperty" Target="../customProperty1.bin" /><Relationship Id="rId5"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ema.gov/library/viewRecord.do?id=4454" TargetMode="Externa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2"/>
  <sheetViews>
    <sheetView tabSelected="1" zoomScale="125" zoomScaleNormal="125" zoomScaleSheetLayoutView="125" workbookViewId="0" topLeftCell="A1">
      <pane ySplit="3" topLeftCell="BM4" activePane="bottomLeft" state="frozen"/>
      <selection pane="topLeft" activeCell="A1" sqref="A1"/>
      <selection pane="bottomLeft" activeCell="A4" sqref="A4"/>
    </sheetView>
  </sheetViews>
  <sheetFormatPr defaultColWidth="9.140625" defaultRowHeight="15" zeroHeight="1"/>
  <cols>
    <col min="1" max="1" width="9.140625" style="169" customWidth="1"/>
    <col min="2" max="2" width="73.7109375" style="169" bestFit="1" customWidth="1"/>
    <col min="3" max="16384" width="0" style="169" hidden="1" customWidth="1"/>
  </cols>
  <sheetData>
    <row r="1" ht="15">
      <c r="A1" s="168" t="s">
        <v>245</v>
      </c>
    </row>
    <row r="2" ht="15">
      <c r="A2" s="170" t="s">
        <v>246</v>
      </c>
    </row>
    <row r="3" ht="15">
      <c r="A3" s="170" t="s">
        <v>247</v>
      </c>
    </row>
    <row r="4" ht="15"/>
    <row r="5" ht="15">
      <c r="A5" s="168" t="s">
        <v>56</v>
      </c>
    </row>
    <row r="6" ht="15">
      <c r="A6" s="171" t="s">
        <v>15</v>
      </c>
    </row>
    <row r="7" spans="1:2" ht="15">
      <c r="A7" s="175" t="s">
        <v>257</v>
      </c>
      <c r="B7" s="169" t="s">
        <v>12</v>
      </c>
    </row>
    <row r="8" spans="1:2" ht="15">
      <c r="A8" s="175" t="s">
        <v>257</v>
      </c>
      <c r="B8" s="169" t="s">
        <v>59</v>
      </c>
    </row>
    <row r="9" spans="1:2" ht="15">
      <c r="A9" s="175" t="s">
        <v>257</v>
      </c>
      <c r="B9" s="169" t="s">
        <v>13</v>
      </c>
    </row>
    <row r="10" spans="1:2" ht="15">
      <c r="A10" s="175" t="s">
        <v>257</v>
      </c>
      <c r="B10" s="169" t="s">
        <v>14</v>
      </c>
    </row>
    <row r="11" spans="1:2" ht="15">
      <c r="A11" s="175" t="s">
        <v>257</v>
      </c>
      <c r="B11" s="169" t="s">
        <v>55</v>
      </c>
    </row>
    <row r="12" ht="15"/>
    <row r="13" ht="15">
      <c r="A13" s="172" t="s">
        <v>60</v>
      </c>
    </row>
    <row r="14" ht="15"/>
    <row r="15" ht="15">
      <c r="A15" s="169" t="s">
        <v>57</v>
      </c>
    </row>
    <row r="16" ht="15"/>
    <row r="17" ht="15">
      <c r="A17" s="169" t="s">
        <v>16</v>
      </c>
    </row>
    <row r="18" ht="15"/>
    <row r="19" ht="15">
      <c r="A19" s="169" t="s">
        <v>17</v>
      </c>
    </row>
    <row r="20" ht="15"/>
    <row r="21" ht="15">
      <c r="A21" s="169" t="s">
        <v>61</v>
      </c>
    </row>
    <row r="22" ht="15">
      <c r="A22" s="173" t="s">
        <v>18</v>
      </c>
    </row>
    <row r="23" ht="15"/>
    <row r="24" ht="15">
      <c r="A24" s="169" t="s">
        <v>58</v>
      </c>
    </row>
    <row r="25" ht="15"/>
    <row r="26" ht="15">
      <c r="A26" s="169" t="s">
        <v>19</v>
      </c>
    </row>
    <row r="27" ht="15"/>
    <row r="28" ht="15">
      <c r="A28" s="169" t="s">
        <v>62</v>
      </c>
    </row>
    <row r="29" ht="15"/>
    <row r="30" ht="15">
      <c r="A30" s="169" t="s">
        <v>63</v>
      </c>
    </row>
    <row r="31" ht="15"/>
    <row r="32" ht="15">
      <c r="A32" s="174" t="s">
        <v>64</v>
      </c>
    </row>
    <row r="33" ht="15"/>
    <row r="34" ht="15" hidden="1"/>
    <row r="35" ht="15" hidden="1"/>
    <row r="36" ht="15" hidden="1"/>
    <row r="37" ht="15" hidden="1"/>
    <row r="38" ht="15" hidden="1"/>
    <row r="39" ht="15" hidden="1"/>
    <row r="40" ht="15" hidden="1"/>
    <row r="41" ht="15" hidden="1"/>
    <row r="42" ht="15" hidden="1"/>
    <row r="43" ht="15" hidden="1"/>
    <row r="44" ht="15" hidden="1"/>
  </sheetData>
  <hyperlinks>
    <hyperlink ref="A22" r:id="rId1" display="http://chis.nrcan.gc.ca/QRA-EQR/index-eng.php"/>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&amp;LNatural Resources Canada&amp;CDebris Flow Impact Database</oddHeader>
    <oddFooter>&amp;L&amp;F
&amp;A&amp;C&amp;P of &amp;N&amp;R&amp;D</oddFooter>
  </headerFooter>
</worksheet>
</file>

<file path=xl/worksheets/sheet2.xml><?xml version="1.0" encoding="utf-8"?>
<worksheet xmlns="http://schemas.openxmlformats.org/spreadsheetml/2006/main" xmlns:r="http://schemas.openxmlformats.org/officeDocument/2006/relationships">
  <dimension ref="A1:O77"/>
  <sheetViews>
    <sheetView view="pageLayout" workbookViewId="0" topLeftCell="A1">
      <pane ySplit="1" topLeftCell="BM2" activePane="bottomLeft" state="frozen"/>
      <selection pane="topLeft" activeCell="F7" sqref="F7"/>
      <selection pane="bottomLeft" activeCell="A2" sqref="A2:A4"/>
    </sheetView>
  </sheetViews>
  <sheetFormatPr defaultColWidth="9.140625" defaultRowHeight="15"/>
  <cols>
    <col min="1" max="1" width="8.140625" style="14" bestFit="1" customWidth="1"/>
    <col min="2" max="2" width="12.8515625" style="14" customWidth="1"/>
    <col min="3" max="3" width="5.7109375" style="203" customWidth="1"/>
    <col min="4" max="5" width="6.421875" style="203" customWidth="1"/>
    <col min="6" max="6" width="16.7109375" style="203" customWidth="1"/>
    <col min="7" max="7" width="8.00390625" style="14" customWidth="1"/>
    <col min="8" max="8" width="9.57421875" style="204" bestFit="1" customWidth="1"/>
    <col min="9" max="9" width="8.00390625" style="14" customWidth="1"/>
    <col min="10" max="10" width="14.00390625" style="214" customWidth="1"/>
    <col min="11" max="11" width="16.7109375" style="215" customWidth="1"/>
    <col min="12" max="12" width="16.7109375" style="216" customWidth="1"/>
    <col min="13" max="14" width="16.7109375" style="215" customWidth="1"/>
    <col min="15" max="15" width="31.8515625" style="216" customWidth="1"/>
    <col min="16" max="16384" width="9.140625" style="13" customWidth="1"/>
  </cols>
  <sheetData>
    <row r="1" spans="1:15" s="1" customFormat="1" ht="124.5" thickBot="1">
      <c r="A1" s="38" t="s">
        <v>66</v>
      </c>
      <c r="B1" s="38" t="s">
        <v>214</v>
      </c>
      <c r="C1" s="39" t="s">
        <v>67</v>
      </c>
      <c r="D1" s="39" t="s">
        <v>70</v>
      </c>
      <c r="E1" s="39" t="s">
        <v>71</v>
      </c>
      <c r="F1" s="39" t="s">
        <v>250</v>
      </c>
      <c r="G1" s="40" t="s">
        <v>79</v>
      </c>
      <c r="H1" s="41" t="s">
        <v>222</v>
      </c>
      <c r="I1" s="37" t="s">
        <v>223</v>
      </c>
      <c r="J1" s="37" t="s">
        <v>215</v>
      </c>
      <c r="K1" s="39" t="s">
        <v>217</v>
      </c>
      <c r="L1" s="39" t="s">
        <v>218</v>
      </c>
      <c r="M1" s="39" t="s">
        <v>255</v>
      </c>
      <c r="N1" s="39" t="s">
        <v>248</v>
      </c>
      <c r="O1" s="39" t="s">
        <v>249</v>
      </c>
    </row>
    <row r="2" spans="1:15" ht="22.5">
      <c r="A2" s="211">
        <v>35622</v>
      </c>
      <c r="B2" s="223" t="s">
        <v>65</v>
      </c>
      <c r="C2" s="20">
        <v>4</v>
      </c>
      <c r="D2" s="20">
        <v>5</v>
      </c>
      <c r="E2" s="21">
        <v>7</v>
      </c>
      <c r="F2" s="21"/>
      <c r="G2" s="2">
        <v>5</v>
      </c>
      <c r="H2" s="187">
        <v>92000</v>
      </c>
      <c r="I2" s="223">
        <v>1000</v>
      </c>
      <c r="J2" s="176"/>
      <c r="K2" s="29" t="s">
        <v>68</v>
      </c>
      <c r="L2" s="141"/>
      <c r="M2" s="29" t="s">
        <v>130</v>
      </c>
      <c r="N2" s="147" t="s">
        <v>238</v>
      </c>
      <c r="O2" s="206" t="s">
        <v>20</v>
      </c>
    </row>
    <row r="3" spans="1:15" ht="22.5">
      <c r="A3" s="212"/>
      <c r="B3" s="209"/>
      <c r="C3" s="22">
        <v>2</v>
      </c>
      <c r="D3" s="22">
        <v>3</v>
      </c>
      <c r="E3" s="22">
        <v>5</v>
      </c>
      <c r="F3" s="22"/>
      <c r="G3" s="3">
        <v>0.5</v>
      </c>
      <c r="H3" s="188"/>
      <c r="I3" s="209"/>
      <c r="J3" s="177"/>
      <c r="K3" s="30" t="s">
        <v>69</v>
      </c>
      <c r="L3" s="142"/>
      <c r="M3" s="30" t="s">
        <v>130</v>
      </c>
      <c r="N3" s="148" t="s">
        <v>238</v>
      </c>
      <c r="O3" s="207"/>
    </row>
    <row r="4" spans="1:15" ht="23.25" thickBot="1">
      <c r="A4" s="213"/>
      <c r="B4" s="210"/>
      <c r="C4" s="23">
        <v>1.5</v>
      </c>
      <c r="D4" s="23"/>
      <c r="E4" s="23">
        <v>2</v>
      </c>
      <c r="F4" s="23"/>
      <c r="G4" s="4">
        <v>0.2</v>
      </c>
      <c r="H4" s="189"/>
      <c r="I4" s="210"/>
      <c r="J4" s="178"/>
      <c r="K4" s="31" t="s">
        <v>80</v>
      </c>
      <c r="L4" s="143"/>
      <c r="M4" s="31" t="s">
        <v>132</v>
      </c>
      <c r="N4" s="149" t="s">
        <v>238</v>
      </c>
      <c r="O4" s="208"/>
    </row>
    <row r="5" spans="1:15" ht="22.5">
      <c r="A5" s="125">
        <v>32821</v>
      </c>
      <c r="B5" s="193" t="s">
        <v>81</v>
      </c>
      <c r="C5" s="47"/>
      <c r="D5" s="47">
        <v>5</v>
      </c>
      <c r="E5" s="47">
        <v>7</v>
      </c>
      <c r="F5" s="47"/>
      <c r="G5" s="48"/>
      <c r="H5" s="49"/>
      <c r="I5" s="48">
        <v>450</v>
      </c>
      <c r="J5" s="195" t="s">
        <v>85</v>
      </c>
      <c r="K5" s="50" t="s">
        <v>82</v>
      </c>
      <c r="L5" s="50"/>
      <c r="M5" s="50" t="s">
        <v>83</v>
      </c>
      <c r="N5" s="150" t="s">
        <v>238</v>
      </c>
      <c r="O5" s="190" t="s">
        <v>21</v>
      </c>
    </row>
    <row r="6" spans="1:15" ht="23.25" thickBot="1">
      <c r="A6" s="126">
        <v>33186</v>
      </c>
      <c r="B6" s="194"/>
      <c r="C6" s="51"/>
      <c r="D6" s="51"/>
      <c r="E6" s="51"/>
      <c r="F6" s="51"/>
      <c r="G6" s="52"/>
      <c r="H6" s="53"/>
      <c r="I6" s="52"/>
      <c r="J6" s="196"/>
      <c r="K6" s="54" t="s">
        <v>84</v>
      </c>
      <c r="L6" s="54"/>
      <c r="M6" s="54" t="s">
        <v>83</v>
      </c>
      <c r="N6" s="151" t="s">
        <v>238</v>
      </c>
      <c r="O6" s="191"/>
    </row>
    <row r="7" spans="1:15" ht="45">
      <c r="A7" s="127">
        <v>34169</v>
      </c>
      <c r="B7" s="5" t="s">
        <v>86</v>
      </c>
      <c r="C7" s="24"/>
      <c r="D7" s="24"/>
      <c r="E7" s="24"/>
      <c r="F7" s="24"/>
      <c r="G7" s="5">
        <v>2</v>
      </c>
      <c r="H7" s="6">
        <v>70000</v>
      </c>
      <c r="I7" s="5"/>
      <c r="J7" s="179"/>
      <c r="K7" s="32" t="s">
        <v>88</v>
      </c>
      <c r="L7" s="144"/>
      <c r="M7" s="32" t="s">
        <v>83</v>
      </c>
      <c r="N7" s="152" t="s">
        <v>238</v>
      </c>
      <c r="O7" s="192" t="s">
        <v>22</v>
      </c>
    </row>
    <row r="8" spans="1:15" ht="45.75" thickBot="1">
      <c r="A8" s="128">
        <v>34169</v>
      </c>
      <c r="B8" s="7" t="s">
        <v>87</v>
      </c>
      <c r="C8" s="25"/>
      <c r="D8" s="25"/>
      <c r="E8" s="25"/>
      <c r="F8" s="25"/>
      <c r="G8" s="7">
        <v>10</v>
      </c>
      <c r="H8" s="8">
        <v>60000</v>
      </c>
      <c r="I8" s="7"/>
      <c r="J8" s="180"/>
      <c r="K8" s="33" t="s">
        <v>89</v>
      </c>
      <c r="L8" s="145"/>
      <c r="M8" s="33" t="s">
        <v>83</v>
      </c>
      <c r="N8" s="153" t="s">
        <v>238</v>
      </c>
      <c r="O8" s="225"/>
    </row>
    <row r="9" spans="1:15" ht="57" thickBot="1">
      <c r="A9" s="129">
        <v>36737</v>
      </c>
      <c r="B9" s="42" t="s">
        <v>90</v>
      </c>
      <c r="C9" s="43">
        <v>4</v>
      </c>
      <c r="D9" s="44">
        <v>5</v>
      </c>
      <c r="E9" s="44">
        <v>10</v>
      </c>
      <c r="F9" s="44"/>
      <c r="G9" s="42"/>
      <c r="H9" s="45"/>
      <c r="I9" s="42">
        <v>750</v>
      </c>
      <c r="J9" s="181"/>
      <c r="K9" s="46" t="s">
        <v>91</v>
      </c>
      <c r="L9" s="46"/>
      <c r="M9" s="46" t="s">
        <v>83</v>
      </c>
      <c r="N9" s="154" t="s">
        <v>238</v>
      </c>
      <c r="O9" s="155" t="s">
        <v>23</v>
      </c>
    </row>
    <row r="10" spans="1:15" ht="79.5" thickBot="1">
      <c r="A10" s="130">
        <v>36814</v>
      </c>
      <c r="B10" s="9" t="s">
        <v>92</v>
      </c>
      <c r="C10" s="26">
        <v>7</v>
      </c>
      <c r="D10" s="26">
        <v>7</v>
      </c>
      <c r="E10" s="26">
        <v>11</v>
      </c>
      <c r="F10" s="26"/>
      <c r="G10" s="9">
        <v>2.3</v>
      </c>
      <c r="H10" s="10">
        <v>92000</v>
      </c>
      <c r="I10" s="9"/>
      <c r="J10" s="15"/>
      <c r="K10" s="34" t="s">
        <v>93</v>
      </c>
      <c r="L10" s="146"/>
      <c r="M10" s="34" t="s">
        <v>83</v>
      </c>
      <c r="N10" s="156" t="s">
        <v>238</v>
      </c>
      <c r="O10" s="157" t="s">
        <v>24</v>
      </c>
    </row>
    <row r="11" spans="1:15" ht="57" thickBot="1">
      <c r="A11" s="129">
        <v>36094</v>
      </c>
      <c r="B11" s="42" t="s">
        <v>94</v>
      </c>
      <c r="C11" s="43">
        <v>1.5</v>
      </c>
      <c r="D11" s="44">
        <v>7</v>
      </c>
      <c r="E11" s="44">
        <v>11</v>
      </c>
      <c r="F11" s="44"/>
      <c r="G11" s="42"/>
      <c r="H11" s="45">
        <v>19625</v>
      </c>
      <c r="I11" s="42">
        <v>2000</v>
      </c>
      <c r="J11" s="181"/>
      <c r="K11" s="46" t="s">
        <v>95</v>
      </c>
      <c r="L11" s="46"/>
      <c r="M11" s="46" t="s">
        <v>83</v>
      </c>
      <c r="N11" s="154" t="s">
        <v>238</v>
      </c>
      <c r="O11" s="155" t="s">
        <v>25</v>
      </c>
    </row>
    <row r="12" spans="1:15" ht="68.25" thickBot="1">
      <c r="A12" s="130">
        <v>35621</v>
      </c>
      <c r="B12" s="9" t="s">
        <v>96</v>
      </c>
      <c r="C12" s="26">
        <v>1.5</v>
      </c>
      <c r="D12" s="26">
        <v>9</v>
      </c>
      <c r="E12" s="26">
        <v>10</v>
      </c>
      <c r="F12" s="26"/>
      <c r="G12" s="9"/>
      <c r="H12" s="10">
        <v>160000</v>
      </c>
      <c r="I12" s="9"/>
      <c r="J12" s="15"/>
      <c r="K12" s="34" t="s">
        <v>97</v>
      </c>
      <c r="L12" s="146"/>
      <c r="M12" s="34" t="s">
        <v>130</v>
      </c>
      <c r="N12" s="156" t="s">
        <v>238</v>
      </c>
      <c r="O12" s="157" t="s">
        <v>26</v>
      </c>
    </row>
    <row r="13" spans="1:15" ht="57" thickBot="1">
      <c r="A13" s="129">
        <v>35405</v>
      </c>
      <c r="B13" s="42" t="s">
        <v>98</v>
      </c>
      <c r="C13" s="44">
        <v>2</v>
      </c>
      <c r="D13" s="44">
        <v>5</v>
      </c>
      <c r="E13" s="44">
        <v>11</v>
      </c>
      <c r="F13" s="44"/>
      <c r="G13" s="42"/>
      <c r="H13" s="45">
        <v>39000</v>
      </c>
      <c r="I13" s="42">
        <v>350</v>
      </c>
      <c r="J13" s="181"/>
      <c r="K13" s="46" t="s">
        <v>99</v>
      </c>
      <c r="L13" s="46"/>
      <c r="M13" s="46" t="s">
        <v>132</v>
      </c>
      <c r="N13" s="154" t="s">
        <v>238</v>
      </c>
      <c r="O13" s="155" t="s">
        <v>27</v>
      </c>
    </row>
    <row r="14" spans="1:15" ht="79.5" thickBot="1">
      <c r="A14" s="130">
        <v>36098</v>
      </c>
      <c r="B14" s="9" t="s">
        <v>143</v>
      </c>
      <c r="C14" s="26">
        <v>5</v>
      </c>
      <c r="D14" s="26">
        <v>23</v>
      </c>
      <c r="E14" s="26">
        <v>28</v>
      </c>
      <c r="F14" s="26"/>
      <c r="G14" s="9"/>
      <c r="H14" s="10">
        <v>1850000</v>
      </c>
      <c r="I14" s="9"/>
      <c r="J14" s="15"/>
      <c r="K14" s="34" t="s">
        <v>100</v>
      </c>
      <c r="L14" s="146"/>
      <c r="M14" s="34" t="s">
        <v>83</v>
      </c>
      <c r="N14" s="156" t="s">
        <v>238</v>
      </c>
      <c r="O14" s="157" t="s">
        <v>28</v>
      </c>
    </row>
    <row r="15" spans="1:15" ht="68.25" thickBot="1">
      <c r="A15" s="129">
        <v>36725</v>
      </c>
      <c r="B15" s="42" t="s">
        <v>101</v>
      </c>
      <c r="C15" s="44">
        <v>30</v>
      </c>
      <c r="D15" s="44"/>
      <c r="E15" s="44"/>
      <c r="F15" s="44"/>
      <c r="G15" s="42"/>
      <c r="H15" s="45">
        <v>10000000</v>
      </c>
      <c r="I15" s="42"/>
      <c r="J15" s="181"/>
      <c r="K15" s="46" t="s">
        <v>102</v>
      </c>
      <c r="L15" s="46"/>
      <c r="M15" s="46" t="s">
        <v>130</v>
      </c>
      <c r="N15" s="154" t="s">
        <v>238</v>
      </c>
      <c r="O15" s="155" t="s">
        <v>29</v>
      </c>
    </row>
    <row r="16" spans="1:15" ht="22.5">
      <c r="A16" s="211">
        <v>35920</v>
      </c>
      <c r="B16" s="223" t="s">
        <v>103</v>
      </c>
      <c r="C16" s="20">
        <v>1</v>
      </c>
      <c r="D16" s="20">
        <v>0.5</v>
      </c>
      <c r="E16" s="20">
        <v>1</v>
      </c>
      <c r="F16" s="20"/>
      <c r="G16" s="11"/>
      <c r="H16" s="199">
        <v>194000</v>
      </c>
      <c r="I16" s="223">
        <v>1700</v>
      </c>
      <c r="J16" s="176"/>
      <c r="K16" s="29" t="s">
        <v>192</v>
      </c>
      <c r="L16" s="141"/>
      <c r="M16" s="29" t="s">
        <v>202</v>
      </c>
      <c r="N16" s="147" t="s">
        <v>238</v>
      </c>
      <c r="O16" s="221" t="s">
        <v>259</v>
      </c>
    </row>
    <row r="17" spans="1:15" ht="22.5">
      <c r="A17" s="198"/>
      <c r="B17" s="209"/>
      <c r="C17" s="22">
        <v>1</v>
      </c>
      <c r="D17" s="22">
        <v>0.5</v>
      </c>
      <c r="E17" s="22">
        <v>1</v>
      </c>
      <c r="F17" s="22"/>
      <c r="G17" s="3"/>
      <c r="H17" s="200"/>
      <c r="I17" s="209"/>
      <c r="J17" s="177"/>
      <c r="K17" s="30" t="s">
        <v>193</v>
      </c>
      <c r="L17" s="142"/>
      <c r="M17" s="30" t="s">
        <v>132</v>
      </c>
      <c r="N17" s="148" t="s">
        <v>238</v>
      </c>
      <c r="O17" s="197"/>
    </row>
    <row r="18" spans="1:15" ht="22.5">
      <c r="A18" s="212"/>
      <c r="B18" s="209"/>
      <c r="C18" s="22">
        <v>2</v>
      </c>
      <c r="D18" s="22">
        <v>1</v>
      </c>
      <c r="E18" s="22">
        <v>2</v>
      </c>
      <c r="F18" s="22"/>
      <c r="G18" s="3"/>
      <c r="H18" s="200"/>
      <c r="I18" s="209"/>
      <c r="J18" s="177"/>
      <c r="K18" s="30" t="s">
        <v>194</v>
      </c>
      <c r="L18" s="142"/>
      <c r="M18" s="30" t="s">
        <v>130</v>
      </c>
      <c r="N18" s="148" t="s">
        <v>238</v>
      </c>
      <c r="O18" s="197"/>
    </row>
    <row r="19" spans="1:15" ht="22.5">
      <c r="A19" s="198">
        <v>35920</v>
      </c>
      <c r="B19" s="209" t="s">
        <v>104</v>
      </c>
      <c r="C19" s="22">
        <v>1</v>
      </c>
      <c r="D19" s="22">
        <v>0.5</v>
      </c>
      <c r="E19" s="22">
        <v>1</v>
      </c>
      <c r="F19" s="22"/>
      <c r="G19" s="3"/>
      <c r="H19" s="200">
        <v>291000</v>
      </c>
      <c r="I19" s="209">
        <v>3200</v>
      </c>
      <c r="J19" s="177"/>
      <c r="K19" s="30" t="s">
        <v>195</v>
      </c>
      <c r="L19" s="142"/>
      <c r="M19" s="30" t="s">
        <v>202</v>
      </c>
      <c r="N19" s="148" t="s">
        <v>238</v>
      </c>
      <c r="O19" s="197"/>
    </row>
    <row r="20" spans="1:15" ht="22.5">
      <c r="A20" s="198"/>
      <c r="B20" s="209"/>
      <c r="C20" s="22">
        <v>1</v>
      </c>
      <c r="D20" s="22">
        <v>0.5</v>
      </c>
      <c r="E20" s="22">
        <v>1</v>
      </c>
      <c r="F20" s="22"/>
      <c r="G20" s="3"/>
      <c r="H20" s="200"/>
      <c r="I20" s="209"/>
      <c r="J20" s="177"/>
      <c r="K20" s="30" t="s">
        <v>196</v>
      </c>
      <c r="L20" s="142"/>
      <c r="M20" s="30" t="s">
        <v>132</v>
      </c>
      <c r="N20" s="148" t="s">
        <v>238</v>
      </c>
      <c r="O20" s="197"/>
    </row>
    <row r="21" spans="1:15" ht="22.5">
      <c r="A21" s="198"/>
      <c r="B21" s="209"/>
      <c r="C21" s="22">
        <v>2</v>
      </c>
      <c r="D21" s="22">
        <v>1</v>
      </c>
      <c r="E21" s="22">
        <v>2</v>
      </c>
      <c r="F21" s="22"/>
      <c r="G21" s="3"/>
      <c r="H21" s="200"/>
      <c r="I21" s="209"/>
      <c r="J21" s="177"/>
      <c r="K21" s="30" t="s">
        <v>197</v>
      </c>
      <c r="L21" s="142"/>
      <c r="M21" s="30" t="s">
        <v>132</v>
      </c>
      <c r="N21" s="148" t="s">
        <v>238</v>
      </c>
      <c r="O21" s="197"/>
    </row>
    <row r="22" spans="1:15" ht="22.5">
      <c r="A22" s="198"/>
      <c r="B22" s="209"/>
      <c r="C22" s="22">
        <v>2</v>
      </c>
      <c r="D22" s="22">
        <v>1</v>
      </c>
      <c r="E22" s="22">
        <v>2</v>
      </c>
      <c r="F22" s="22"/>
      <c r="G22" s="3"/>
      <c r="H22" s="200"/>
      <c r="I22" s="209"/>
      <c r="J22" s="177"/>
      <c r="K22" s="30" t="s">
        <v>198</v>
      </c>
      <c r="L22" s="142"/>
      <c r="M22" s="30" t="s">
        <v>130</v>
      </c>
      <c r="N22" s="148" t="s">
        <v>238</v>
      </c>
      <c r="O22" s="197"/>
    </row>
    <row r="23" spans="1:15" ht="22.5">
      <c r="A23" s="198"/>
      <c r="B23" s="209"/>
      <c r="C23" s="22">
        <v>2.1</v>
      </c>
      <c r="D23" s="22">
        <v>2</v>
      </c>
      <c r="E23" s="22">
        <v>3</v>
      </c>
      <c r="F23" s="22"/>
      <c r="G23" s="3"/>
      <c r="H23" s="200"/>
      <c r="I23" s="209"/>
      <c r="J23" s="177"/>
      <c r="K23" s="30" t="s">
        <v>199</v>
      </c>
      <c r="L23" s="142"/>
      <c r="M23" s="30" t="s">
        <v>132</v>
      </c>
      <c r="N23" s="148" t="s">
        <v>238</v>
      </c>
      <c r="O23" s="197"/>
    </row>
    <row r="24" spans="1:15" ht="22.5">
      <c r="A24" s="198"/>
      <c r="B24" s="209"/>
      <c r="C24" s="22">
        <v>2.1</v>
      </c>
      <c r="D24" s="22">
        <v>2</v>
      </c>
      <c r="E24" s="22">
        <v>3</v>
      </c>
      <c r="F24" s="22"/>
      <c r="G24" s="3"/>
      <c r="H24" s="200"/>
      <c r="I24" s="209"/>
      <c r="J24" s="177"/>
      <c r="K24" s="30" t="s">
        <v>193</v>
      </c>
      <c r="L24" s="142"/>
      <c r="M24" s="30" t="s">
        <v>130</v>
      </c>
      <c r="N24" s="148" t="s">
        <v>238</v>
      </c>
      <c r="O24" s="197"/>
    </row>
    <row r="25" spans="1:15" ht="22.5">
      <c r="A25" s="198"/>
      <c r="B25" s="209"/>
      <c r="C25" s="22">
        <v>2.1</v>
      </c>
      <c r="D25" s="22">
        <v>3</v>
      </c>
      <c r="E25" s="22">
        <v>4</v>
      </c>
      <c r="F25" s="22"/>
      <c r="G25" s="3"/>
      <c r="H25" s="200"/>
      <c r="I25" s="209"/>
      <c r="J25" s="177"/>
      <c r="K25" s="30" t="s">
        <v>200</v>
      </c>
      <c r="L25" s="142"/>
      <c r="M25" s="30" t="s">
        <v>130</v>
      </c>
      <c r="N25" s="148" t="s">
        <v>238</v>
      </c>
      <c r="O25" s="197"/>
    </row>
    <row r="26" spans="1:15" ht="23.25" thickBot="1">
      <c r="A26" s="201"/>
      <c r="B26" s="224"/>
      <c r="C26" s="25">
        <v>2.1</v>
      </c>
      <c r="D26" s="25">
        <v>4</v>
      </c>
      <c r="E26" s="25">
        <v>5</v>
      </c>
      <c r="F26" s="25"/>
      <c r="G26" s="7"/>
      <c r="H26" s="246"/>
      <c r="I26" s="224"/>
      <c r="J26" s="180"/>
      <c r="K26" s="33" t="s">
        <v>201</v>
      </c>
      <c r="L26" s="145"/>
      <c r="M26" s="33" t="s">
        <v>130</v>
      </c>
      <c r="N26" s="153" t="s">
        <v>238</v>
      </c>
      <c r="O26" s="225"/>
    </row>
    <row r="27" spans="1:15" ht="79.5" thickBot="1">
      <c r="A27" s="129">
        <v>30262</v>
      </c>
      <c r="B27" s="42" t="s">
        <v>105</v>
      </c>
      <c r="C27" s="44">
        <v>1</v>
      </c>
      <c r="D27" s="44">
        <v>1</v>
      </c>
      <c r="E27" s="44">
        <v>2.5</v>
      </c>
      <c r="F27" s="44"/>
      <c r="G27" s="42">
        <v>1</v>
      </c>
      <c r="H27" s="45">
        <v>30000</v>
      </c>
      <c r="I27" s="42"/>
      <c r="J27" s="181"/>
      <c r="K27" s="46" t="s">
        <v>106</v>
      </c>
      <c r="L27" s="46"/>
      <c r="M27" s="46" t="s">
        <v>132</v>
      </c>
      <c r="N27" s="154" t="s">
        <v>238</v>
      </c>
      <c r="O27" s="155" t="s">
        <v>30</v>
      </c>
    </row>
    <row r="28" spans="1:15" ht="68.25" thickBot="1">
      <c r="A28" s="130">
        <v>37813</v>
      </c>
      <c r="B28" s="9" t="s">
        <v>107</v>
      </c>
      <c r="C28" s="26">
        <v>7</v>
      </c>
      <c r="D28" s="26">
        <v>7</v>
      </c>
      <c r="E28" s="26">
        <v>8</v>
      </c>
      <c r="F28" s="26"/>
      <c r="G28" s="9">
        <v>13</v>
      </c>
      <c r="H28" s="10"/>
      <c r="I28" s="9">
        <v>4836</v>
      </c>
      <c r="J28" s="15"/>
      <c r="K28" s="34" t="s">
        <v>108</v>
      </c>
      <c r="L28" s="146"/>
      <c r="M28" s="34" t="s">
        <v>83</v>
      </c>
      <c r="N28" s="156" t="s">
        <v>238</v>
      </c>
      <c r="O28" s="157" t="s">
        <v>31</v>
      </c>
    </row>
    <row r="29" spans="1:15" ht="45.75" thickBot="1">
      <c r="A29" s="129">
        <v>44497</v>
      </c>
      <c r="B29" s="42" t="s">
        <v>109</v>
      </c>
      <c r="C29" s="44">
        <v>2</v>
      </c>
      <c r="D29" s="44">
        <v>2</v>
      </c>
      <c r="E29" s="44">
        <v>4</v>
      </c>
      <c r="F29" s="44"/>
      <c r="G29" s="42"/>
      <c r="H29" s="45">
        <v>100000</v>
      </c>
      <c r="I29" s="42"/>
      <c r="J29" s="181"/>
      <c r="K29" s="46" t="s">
        <v>110</v>
      </c>
      <c r="L29" s="46"/>
      <c r="M29" s="46" t="s">
        <v>83</v>
      </c>
      <c r="N29" s="154" t="s">
        <v>238</v>
      </c>
      <c r="O29" s="155" t="s">
        <v>32</v>
      </c>
    </row>
    <row r="30" spans="1:15" ht="22.5">
      <c r="A30" s="124">
        <v>40342</v>
      </c>
      <c r="B30" s="11" t="s">
        <v>111</v>
      </c>
      <c r="C30" s="20">
        <v>0.75</v>
      </c>
      <c r="D30" s="20">
        <v>3</v>
      </c>
      <c r="E30" s="20">
        <v>6</v>
      </c>
      <c r="F30" s="20"/>
      <c r="G30" s="11"/>
      <c r="H30" s="12"/>
      <c r="I30" s="11"/>
      <c r="J30" s="176"/>
      <c r="K30" s="29" t="s">
        <v>203</v>
      </c>
      <c r="L30" s="141"/>
      <c r="M30" s="29" t="s">
        <v>83</v>
      </c>
      <c r="N30" s="147" t="s">
        <v>238</v>
      </c>
      <c r="O30" s="221" t="s">
        <v>32</v>
      </c>
    </row>
    <row r="31" spans="1:15" ht="23.25" thickBot="1">
      <c r="A31" s="128">
        <v>40342</v>
      </c>
      <c r="B31" s="7" t="s">
        <v>111</v>
      </c>
      <c r="C31" s="25">
        <v>0.75</v>
      </c>
      <c r="D31" s="25">
        <v>3</v>
      </c>
      <c r="E31" s="25">
        <v>6</v>
      </c>
      <c r="F31" s="25"/>
      <c r="G31" s="7"/>
      <c r="H31" s="8"/>
      <c r="I31" s="7"/>
      <c r="J31" s="180"/>
      <c r="K31" s="33" t="s">
        <v>204</v>
      </c>
      <c r="L31" s="145"/>
      <c r="M31" s="33" t="s">
        <v>130</v>
      </c>
      <c r="N31" s="153" t="s">
        <v>238</v>
      </c>
      <c r="O31" s="225"/>
    </row>
    <row r="32" spans="1:15" ht="22.5">
      <c r="A32" s="132">
        <v>37910</v>
      </c>
      <c r="B32" s="226" t="s">
        <v>112</v>
      </c>
      <c r="C32" s="67">
        <v>0.5</v>
      </c>
      <c r="D32" s="67">
        <v>5</v>
      </c>
      <c r="E32" s="67">
        <v>7</v>
      </c>
      <c r="F32" s="67"/>
      <c r="G32" s="55"/>
      <c r="H32" s="228">
        <v>40000</v>
      </c>
      <c r="I32" s="226">
        <v>600</v>
      </c>
      <c r="J32" s="184"/>
      <c r="K32" s="56" t="s">
        <v>117</v>
      </c>
      <c r="L32" s="56"/>
      <c r="M32" s="56" t="s">
        <v>132</v>
      </c>
      <c r="N32" s="158" t="s">
        <v>238</v>
      </c>
      <c r="O32" s="217" t="s">
        <v>33</v>
      </c>
    </row>
    <row r="33" spans="1:15" ht="22.5">
      <c r="A33" s="133">
        <v>37911</v>
      </c>
      <c r="B33" s="230"/>
      <c r="C33" s="60">
        <v>0.15</v>
      </c>
      <c r="D33" s="60">
        <v>5</v>
      </c>
      <c r="E33" s="60">
        <v>7</v>
      </c>
      <c r="F33" s="60"/>
      <c r="G33" s="58"/>
      <c r="H33" s="229"/>
      <c r="I33" s="230"/>
      <c r="J33" s="182"/>
      <c r="K33" s="59" t="s">
        <v>113</v>
      </c>
      <c r="L33" s="59"/>
      <c r="M33" s="59" t="s">
        <v>114</v>
      </c>
      <c r="N33" s="159" t="s">
        <v>238</v>
      </c>
      <c r="O33" s="240"/>
    </row>
    <row r="34" spans="1:15" ht="22.5">
      <c r="A34" s="133">
        <v>37910</v>
      </c>
      <c r="B34" s="230"/>
      <c r="C34" s="60">
        <v>0.5</v>
      </c>
      <c r="D34" s="60">
        <v>3</v>
      </c>
      <c r="E34" s="60">
        <v>5</v>
      </c>
      <c r="F34" s="60"/>
      <c r="G34" s="58">
        <v>0.4</v>
      </c>
      <c r="H34" s="229"/>
      <c r="I34" s="230"/>
      <c r="J34" s="182"/>
      <c r="K34" s="59" t="s">
        <v>118</v>
      </c>
      <c r="L34" s="59"/>
      <c r="M34" s="59" t="s">
        <v>114</v>
      </c>
      <c r="N34" s="159" t="s">
        <v>238</v>
      </c>
      <c r="O34" s="240"/>
    </row>
    <row r="35" spans="1:15" ht="22.5">
      <c r="A35" s="133">
        <v>37911</v>
      </c>
      <c r="B35" s="230"/>
      <c r="C35" s="60">
        <v>0.5</v>
      </c>
      <c r="D35" s="60">
        <v>3</v>
      </c>
      <c r="E35" s="60">
        <v>5</v>
      </c>
      <c r="F35" s="60"/>
      <c r="G35" s="58">
        <v>0.4</v>
      </c>
      <c r="H35" s="229"/>
      <c r="I35" s="230"/>
      <c r="J35" s="182"/>
      <c r="K35" s="59" t="s">
        <v>118</v>
      </c>
      <c r="L35" s="59"/>
      <c r="M35" s="59" t="s">
        <v>114</v>
      </c>
      <c r="N35" s="159" t="s">
        <v>238</v>
      </c>
      <c r="O35" s="240"/>
    </row>
    <row r="36" spans="1:15" ht="22.5">
      <c r="A36" s="133">
        <v>37911</v>
      </c>
      <c r="B36" s="58" t="s">
        <v>116</v>
      </c>
      <c r="C36" s="60">
        <v>0.25</v>
      </c>
      <c r="D36" s="60">
        <v>1</v>
      </c>
      <c r="E36" s="60">
        <v>2</v>
      </c>
      <c r="F36" s="60"/>
      <c r="G36" s="58">
        <v>0.3</v>
      </c>
      <c r="H36" s="61">
        <v>5000</v>
      </c>
      <c r="I36" s="58">
        <v>150</v>
      </c>
      <c r="J36" s="182"/>
      <c r="K36" s="59" t="s">
        <v>115</v>
      </c>
      <c r="L36" s="59"/>
      <c r="M36" s="59" t="s">
        <v>114</v>
      </c>
      <c r="N36" s="159" t="s">
        <v>238</v>
      </c>
      <c r="O36" s="240"/>
    </row>
    <row r="37" spans="1:15" ht="23.25" thickBot="1">
      <c r="A37" s="134">
        <v>37911</v>
      </c>
      <c r="B37" s="62" t="s">
        <v>119</v>
      </c>
      <c r="C37" s="63">
        <v>0.1</v>
      </c>
      <c r="D37" s="63">
        <v>1</v>
      </c>
      <c r="E37" s="63">
        <v>2</v>
      </c>
      <c r="F37" s="63"/>
      <c r="G37" s="62"/>
      <c r="H37" s="64"/>
      <c r="I37" s="62"/>
      <c r="J37" s="183"/>
      <c r="K37" s="65" t="s">
        <v>115</v>
      </c>
      <c r="L37" s="65"/>
      <c r="M37" s="65" t="s">
        <v>114</v>
      </c>
      <c r="N37" s="160" t="s">
        <v>238</v>
      </c>
      <c r="O37" s="218"/>
    </row>
    <row r="38" spans="1:15" ht="22.5">
      <c r="A38" s="124">
        <v>37897</v>
      </c>
      <c r="B38" s="245" t="s">
        <v>122</v>
      </c>
      <c r="C38" s="20">
        <v>1</v>
      </c>
      <c r="D38" s="20">
        <v>0.1</v>
      </c>
      <c r="E38" s="20">
        <v>0.25</v>
      </c>
      <c r="F38" s="20"/>
      <c r="G38" s="11"/>
      <c r="H38" s="12">
        <v>3000</v>
      </c>
      <c r="I38" s="11"/>
      <c r="J38" s="176"/>
      <c r="K38" s="29" t="s">
        <v>120</v>
      </c>
      <c r="L38" s="141"/>
      <c r="M38" s="29" t="s">
        <v>132</v>
      </c>
      <c r="N38" s="161" t="s">
        <v>238</v>
      </c>
      <c r="O38" s="243" t="s">
        <v>34</v>
      </c>
    </row>
    <row r="39" spans="1:15" ht="23.25" thickBot="1">
      <c r="A39" s="128">
        <v>37897</v>
      </c>
      <c r="B39" s="205"/>
      <c r="C39" s="25">
        <v>0.25</v>
      </c>
      <c r="D39" s="25">
        <v>0.1</v>
      </c>
      <c r="E39" s="25">
        <v>0.25</v>
      </c>
      <c r="F39" s="25"/>
      <c r="G39" s="7"/>
      <c r="H39" s="8">
        <v>3000</v>
      </c>
      <c r="I39" s="7"/>
      <c r="J39" s="180"/>
      <c r="K39" s="33" t="s">
        <v>121</v>
      </c>
      <c r="L39" s="33"/>
      <c r="M39" s="33" t="s">
        <v>114</v>
      </c>
      <c r="N39" s="163" t="s">
        <v>238</v>
      </c>
      <c r="O39" s="244"/>
    </row>
    <row r="40" spans="1:15" s="14" customFormat="1" ht="33.75">
      <c r="A40" s="132">
        <v>38490</v>
      </c>
      <c r="B40" s="55" t="s">
        <v>123</v>
      </c>
      <c r="C40" s="67"/>
      <c r="D40" s="67"/>
      <c r="E40" s="67"/>
      <c r="F40" s="67"/>
      <c r="G40" s="55"/>
      <c r="H40" s="228">
        <v>200000</v>
      </c>
      <c r="I40" s="55"/>
      <c r="J40" s="184"/>
      <c r="K40" s="69" t="s">
        <v>124</v>
      </c>
      <c r="L40" s="69"/>
      <c r="M40" s="69" t="s">
        <v>83</v>
      </c>
      <c r="N40" s="164" t="s">
        <v>238</v>
      </c>
      <c r="O40" s="217" t="s">
        <v>35</v>
      </c>
    </row>
    <row r="41" spans="1:15" ht="34.5" thickBot="1">
      <c r="A41" s="134">
        <v>38490</v>
      </c>
      <c r="B41" s="62" t="s">
        <v>123</v>
      </c>
      <c r="C41" s="63"/>
      <c r="D41" s="63"/>
      <c r="E41" s="63"/>
      <c r="F41" s="63"/>
      <c r="G41" s="62"/>
      <c r="H41" s="232"/>
      <c r="I41" s="62"/>
      <c r="J41" s="183"/>
      <c r="K41" s="65" t="s">
        <v>125</v>
      </c>
      <c r="L41" s="65"/>
      <c r="M41" s="65" t="s">
        <v>130</v>
      </c>
      <c r="N41" s="160" t="s">
        <v>238</v>
      </c>
      <c r="O41" s="218"/>
    </row>
    <row r="42" spans="1:15" ht="90.75" thickBot="1">
      <c r="A42" s="130">
        <v>38765</v>
      </c>
      <c r="B42" s="9" t="s">
        <v>126</v>
      </c>
      <c r="C42" s="26">
        <v>4</v>
      </c>
      <c r="D42" s="26">
        <v>20</v>
      </c>
      <c r="E42" s="26">
        <v>30</v>
      </c>
      <c r="F42" s="26"/>
      <c r="G42" s="9"/>
      <c r="H42" s="10">
        <v>20000000</v>
      </c>
      <c r="I42" s="9"/>
      <c r="J42" s="15"/>
      <c r="K42" s="34" t="s">
        <v>127</v>
      </c>
      <c r="L42" s="34"/>
      <c r="M42" s="34" t="s">
        <v>205</v>
      </c>
      <c r="N42" s="156" t="s">
        <v>238</v>
      </c>
      <c r="O42" s="157" t="s">
        <v>36</v>
      </c>
    </row>
    <row r="43" spans="1:15" ht="33.75">
      <c r="A43" s="219">
        <v>38206</v>
      </c>
      <c r="B43" s="241" t="s">
        <v>128</v>
      </c>
      <c r="C43" s="67">
        <v>2</v>
      </c>
      <c r="D43" s="67">
        <v>3</v>
      </c>
      <c r="E43" s="67">
        <v>5</v>
      </c>
      <c r="F43" s="67"/>
      <c r="G43" s="226">
        <v>1</v>
      </c>
      <c r="H43" s="228">
        <v>25000</v>
      </c>
      <c r="I43" s="226">
        <v>340</v>
      </c>
      <c r="J43" s="184"/>
      <c r="K43" s="56" t="s">
        <v>129</v>
      </c>
      <c r="L43" s="56"/>
      <c r="M43" s="56" t="s">
        <v>130</v>
      </c>
      <c r="N43" s="158" t="s">
        <v>238</v>
      </c>
      <c r="O43" s="217" t="s">
        <v>37</v>
      </c>
    </row>
    <row r="44" spans="1:15" ht="22.5">
      <c r="A44" s="233"/>
      <c r="B44" s="242"/>
      <c r="C44" s="60">
        <v>1</v>
      </c>
      <c r="D44" s="60">
        <v>2</v>
      </c>
      <c r="E44" s="60">
        <v>3</v>
      </c>
      <c r="F44" s="60"/>
      <c r="G44" s="230"/>
      <c r="H44" s="229"/>
      <c r="I44" s="230"/>
      <c r="J44" s="182"/>
      <c r="K44" s="59" t="s">
        <v>131</v>
      </c>
      <c r="L44" s="59"/>
      <c r="M44" s="59" t="s">
        <v>132</v>
      </c>
      <c r="N44" s="159" t="s">
        <v>238</v>
      </c>
      <c r="O44" s="240"/>
    </row>
    <row r="45" spans="1:15" ht="23.25" thickBot="1">
      <c r="A45" s="134">
        <v>38242</v>
      </c>
      <c r="B45" s="242"/>
      <c r="C45" s="63">
        <v>0.25</v>
      </c>
      <c r="D45" s="63">
        <v>1</v>
      </c>
      <c r="E45" s="63">
        <v>2</v>
      </c>
      <c r="F45" s="63"/>
      <c r="G45" s="62"/>
      <c r="H45" s="64">
        <v>600</v>
      </c>
      <c r="I45" s="62">
        <v>22.5</v>
      </c>
      <c r="J45" s="183"/>
      <c r="K45" s="65"/>
      <c r="L45" s="65"/>
      <c r="M45" s="65" t="s">
        <v>206</v>
      </c>
      <c r="N45" s="160" t="s">
        <v>238</v>
      </c>
      <c r="O45" s="218"/>
    </row>
    <row r="46" spans="1:15" ht="79.5" thickBot="1">
      <c r="A46" s="130">
        <v>37415</v>
      </c>
      <c r="B46" s="9" t="s">
        <v>133</v>
      </c>
      <c r="C46" s="26">
        <v>2</v>
      </c>
      <c r="D46" s="26">
        <v>10</v>
      </c>
      <c r="E46" s="26">
        <v>20</v>
      </c>
      <c r="F46" s="26"/>
      <c r="G46" s="9"/>
      <c r="H46" s="10">
        <v>1400000</v>
      </c>
      <c r="I46" s="9"/>
      <c r="J46" s="15"/>
      <c r="K46" s="34" t="s">
        <v>134</v>
      </c>
      <c r="L46" s="34"/>
      <c r="M46" s="34" t="s">
        <v>83</v>
      </c>
      <c r="N46" s="156" t="s">
        <v>238</v>
      </c>
      <c r="O46" s="162" t="s">
        <v>38</v>
      </c>
    </row>
    <row r="47" spans="1:15" ht="102" thickBot="1">
      <c r="A47" s="135">
        <v>29860</v>
      </c>
      <c r="B47" s="42" t="s">
        <v>135</v>
      </c>
      <c r="C47" s="44">
        <v>3</v>
      </c>
      <c r="D47" s="44">
        <v>4</v>
      </c>
      <c r="E47" s="44">
        <v>5</v>
      </c>
      <c r="F47" s="44"/>
      <c r="G47" s="42"/>
      <c r="H47" s="45">
        <v>20000</v>
      </c>
      <c r="I47" s="42">
        <v>350</v>
      </c>
      <c r="J47" s="181"/>
      <c r="K47" s="46" t="s">
        <v>136</v>
      </c>
      <c r="L47" s="46"/>
      <c r="M47" s="46" t="s">
        <v>205</v>
      </c>
      <c r="N47" s="154" t="s">
        <v>238</v>
      </c>
      <c r="O47" s="131" t="s">
        <v>258</v>
      </c>
    </row>
    <row r="48" spans="1:15" ht="102" thickBot="1">
      <c r="A48" s="136">
        <v>1981</v>
      </c>
      <c r="B48" s="9" t="s">
        <v>137</v>
      </c>
      <c r="C48" s="26">
        <v>1.5</v>
      </c>
      <c r="D48" s="26">
        <v>0.5</v>
      </c>
      <c r="E48" s="26">
        <v>3</v>
      </c>
      <c r="F48" s="26"/>
      <c r="G48" s="9">
        <v>3</v>
      </c>
      <c r="H48" s="10">
        <v>35000</v>
      </c>
      <c r="I48" s="9">
        <v>60</v>
      </c>
      <c r="J48" s="15"/>
      <c r="K48" s="34" t="s">
        <v>136</v>
      </c>
      <c r="L48" s="146"/>
      <c r="M48" s="34" t="s">
        <v>132</v>
      </c>
      <c r="N48" s="156" t="s">
        <v>238</v>
      </c>
      <c r="O48" s="162" t="s">
        <v>260</v>
      </c>
    </row>
    <row r="49" spans="1:15" ht="22.5">
      <c r="A49" s="234">
        <v>30358</v>
      </c>
      <c r="B49" s="226" t="s">
        <v>138</v>
      </c>
      <c r="C49" s="67">
        <v>3.5</v>
      </c>
      <c r="D49" s="67">
        <v>7</v>
      </c>
      <c r="E49" s="67">
        <v>9</v>
      </c>
      <c r="F49" s="67"/>
      <c r="G49" s="55"/>
      <c r="H49" s="228">
        <v>12000</v>
      </c>
      <c r="I49" s="226">
        <v>300</v>
      </c>
      <c r="J49" s="184"/>
      <c r="K49" s="56" t="s">
        <v>139</v>
      </c>
      <c r="L49" s="56"/>
      <c r="M49" s="56" t="s">
        <v>130</v>
      </c>
      <c r="N49" s="165" t="s">
        <v>238</v>
      </c>
      <c r="O49" s="238" t="s">
        <v>152</v>
      </c>
    </row>
    <row r="50" spans="1:15" ht="23.25" thickBot="1">
      <c r="A50" s="235"/>
      <c r="B50" s="227"/>
      <c r="C50" s="63">
        <v>1.5</v>
      </c>
      <c r="D50" s="63">
        <v>1</v>
      </c>
      <c r="E50" s="63">
        <v>4</v>
      </c>
      <c r="F50" s="63"/>
      <c r="G50" s="62"/>
      <c r="H50" s="232"/>
      <c r="I50" s="227"/>
      <c r="J50" s="183"/>
      <c r="K50" s="65" t="s">
        <v>140</v>
      </c>
      <c r="L50" s="65"/>
      <c r="M50" s="65" t="s">
        <v>132</v>
      </c>
      <c r="N50" s="166" t="s">
        <v>238</v>
      </c>
      <c r="O50" s="239"/>
    </row>
    <row r="51" spans="1:15" ht="79.5" thickBot="1">
      <c r="A51" s="137">
        <v>36495</v>
      </c>
      <c r="B51" s="9" t="s">
        <v>141</v>
      </c>
      <c r="C51" s="26">
        <v>0.5</v>
      </c>
      <c r="D51" s="26">
        <v>5</v>
      </c>
      <c r="E51" s="26">
        <v>8</v>
      </c>
      <c r="F51" s="26"/>
      <c r="G51" s="9"/>
      <c r="H51" s="10">
        <v>30000</v>
      </c>
      <c r="I51" s="9"/>
      <c r="J51" s="15"/>
      <c r="K51" s="34" t="s">
        <v>142</v>
      </c>
      <c r="L51" s="34"/>
      <c r="M51" s="34" t="s">
        <v>132</v>
      </c>
      <c r="N51" s="156" t="s">
        <v>238</v>
      </c>
      <c r="O51" s="157" t="s">
        <v>39</v>
      </c>
    </row>
    <row r="52" spans="1:15" ht="68.25" thickBot="1">
      <c r="A52" s="135">
        <v>36495</v>
      </c>
      <c r="B52" s="42" t="s">
        <v>144</v>
      </c>
      <c r="C52" s="44">
        <v>3</v>
      </c>
      <c r="D52" s="44">
        <v>10</v>
      </c>
      <c r="E52" s="44">
        <v>15</v>
      </c>
      <c r="F52" s="44"/>
      <c r="G52" s="42"/>
      <c r="H52" s="45">
        <v>1500000</v>
      </c>
      <c r="I52" s="42">
        <v>1670</v>
      </c>
      <c r="J52" s="181"/>
      <c r="K52" s="46" t="s">
        <v>145</v>
      </c>
      <c r="L52" s="46"/>
      <c r="M52" s="46" t="s">
        <v>83</v>
      </c>
      <c r="N52" s="154" t="s">
        <v>238</v>
      </c>
      <c r="O52" s="155" t="s">
        <v>40</v>
      </c>
    </row>
    <row r="53" spans="1:15" ht="68.25" thickBot="1">
      <c r="A53" s="137">
        <v>36281</v>
      </c>
      <c r="B53" s="9" t="s">
        <v>146</v>
      </c>
      <c r="C53" s="26">
        <v>0.5</v>
      </c>
      <c r="D53" s="26">
        <v>1</v>
      </c>
      <c r="E53" s="26">
        <v>2</v>
      </c>
      <c r="F53" s="26"/>
      <c r="G53" s="9"/>
      <c r="H53" s="10">
        <v>30000</v>
      </c>
      <c r="I53" s="9"/>
      <c r="J53" s="15"/>
      <c r="K53" s="34" t="s">
        <v>147</v>
      </c>
      <c r="L53" s="146"/>
      <c r="M53" s="34" t="s">
        <v>114</v>
      </c>
      <c r="N53" s="156" t="s">
        <v>238</v>
      </c>
      <c r="O53" s="157" t="s">
        <v>41</v>
      </c>
    </row>
    <row r="54" spans="1:15" ht="68.25" thickBot="1">
      <c r="A54" s="135">
        <v>34335</v>
      </c>
      <c r="B54" s="42" t="s">
        <v>148</v>
      </c>
      <c r="C54" s="44">
        <v>7</v>
      </c>
      <c r="D54" s="44">
        <v>13</v>
      </c>
      <c r="E54" s="44">
        <v>17</v>
      </c>
      <c r="F54" s="44"/>
      <c r="G54" s="42">
        <v>2</v>
      </c>
      <c r="H54" s="45"/>
      <c r="I54" s="42"/>
      <c r="J54" s="181"/>
      <c r="K54" s="46" t="s">
        <v>149</v>
      </c>
      <c r="L54" s="46"/>
      <c r="M54" s="46" t="s">
        <v>83</v>
      </c>
      <c r="N54" s="154" t="s">
        <v>238</v>
      </c>
      <c r="O54" s="155" t="s">
        <v>150</v>
      </c>
    </row>
    <row r="55" spans="1:15" ht="68.25" thickBot="1">
      <c r="A55" s="130">
        <v>25464</v>
      </c>
      <c r="B55" s="9" t="s">
        <v>151</v>
      </c>
      <c r="C55" s="26">
        <v>1</v>
      </c>
      <c r="D55" s="26">
        <v>1</v>
      </c>
      <c r="E55" s="26">
        <v>3</v>
      </c>
      <c r="F55" s="26"/>
      <c r="G55" s="9"/>
      <c r="H55" s="10">
        <v>3825</v>
      </c>
      <c r="I55" s="9">
        <v>84.9</v>
      </c>
      <c r="J55" s="15"/>
      <c r="K55" s="34" t="s">
        <v>82</v>
      </c>
      <c r="L55" s="34"/>
      <c r="M55" s="34" t="s">
        <v>207</v>
      </c>
      <c r="N55" s="156" t="s">
        <v>238</v>
      </c>
      <c r="O55" s="157" t="s">
        <v>42</v>
      </c>
    </row>
    <row r="56" spans="1:15" ht="34.5" thickBot="1">
      <c r="A56" s="129">
        <v>30325</v>
      </c>
      <c r="B56" s="42" t="s">
        <v>153</v>
      </c>
      <c r="C56" s="44"/>
      <c r="D56" s="44"/>
      <c r="E56" s="44"/>
      <c r="F56" s="44"/>
      <c r="G56" s="42"/>
      <c r="H56" s="45">
        <v>25000</v>
      </c>
      <c r="I56" s="42">
        <v>220</v>
      </c>
      <c r="J56" s="181" t="s">
        <v>154</v>
      </c>
      <c r="K56" s="46"/>
      <c r="L56" s="46"/>
      <c r="M56" s="46"/>
      <c r="N56" s="154" t="s">
        <v>238</v>
      </c>
      <c r="O56" s="155" t="s">
        <v>155</v>
      </c>
    </row>
    <row r="57" spans="1:15" ht="23.25" thickBot="1">
      <c r="A57" s="138">
        <v>34924</v>
      </c>
      <c r="B57" s="16" t="s">
        <v>157</v>
      </c>
      <c r="C57" s="27">
        <v>1</v>
      </c>
      <c r="D57" s="27">
        <v>1</v>
      </c>
      <c r="E57" s="27">
        <v>7</v>
      </c>
      <c r="F57" s="27"/>
      <c r="G57" s="16"/>
      <c r="H57" s="17">
        <v>26000</v>
      </c>
      <c r="I57" s="16"/>
      <c r="J57" s="185"/>
      <c r="K57" s="35" t="s">
        <v>158</v>
      </c>
      <c r="L57" s="35"/>
      <c r="M57" s="35" t="s">
        <v>132</v>
      </c>
      <c r="N57" s="161" t="s">
        <v>238</v>
      </c>
      <c r="O57" s="236" t="s">
        <v>43</v>
      </c>
    </row>
    <row r="58" spans="1:15" ht="34.5" thickBot="1">
      <c r="A58" s="139">
        <v>34924</v>
      </c>
      <c r="B58" s="18" t="s">
        <v>159</v>
      </c>
      <c r="C58" s="28">
        <v>1</v>
      </c>
      <c r="D58" s="28">
        <v>0.5</v>
      </c>
      <c r="E58" s="28">
        <v>1</v>
      </c>
      <c r="F58" s="28"/>
      <c r="G58" s="18"/>
      <c r="H58" s="19">
        <v>14000</v>
      </c>
      <c r="I58" s="18"/>
      <c r="J58" s="186"/>
      <c r="K58" s="36" t="s">
        <v>160</v>
      </c>
      <c r="L58" s="36"/>
      <c r="M58" s="36" t="s">
        <v>114</v>
      </c>
      <c r="N58" s="163" t="s">
        <v>238</v>
      </c>
      <c r="O58" s="237"/>
    </row>
    <row r="59" spans="1:15" ht="22.5">
      <c r="A59" s="219">
        <v>38371</v>
      </c>
      <c r="B59" s="226" t="s">
        <v>161</v>
      </c>
      <c r="C59" s="67">
        <v>2</v>
      </c>
      <c r="D59" s="67">
        <v>9</v>
      </c>
      <c r="E59" s="67">
        <v>11</v>
      </c>
      <c r="F59" s="67"/>
      <c r="G59" s="55"/>
      <c r="H59" s="228">
        <v>3500</v>
      </c>
      <c r="I59" s="55"/>
      <c r="J59" s="184"/>
      <c r="K59" s="56" t="s">
        <v>162</v>
      </c>
      <c r="L59" s="56"/>
      <c r="M59" s="56" t="s">
        <v>83</v>
      </c>
      <c r="N59" s="158" t="s">
        <v>238</v>
      </c>
      <c r="O59" s="217" t="s">
        <v>164</v>
      </c>
    </row>
    <row r="60" spans="1:15" ht="23.25" thickBot="1">
      <c r="A60" s="231"/>
      <c r="B60" s="227"/>
      <c r="C60" s="63">
        <v>0.6</v>
      </c>
      <c r="D60" s="63">
        <v>1</v>
      </c>
      <c r="E60" s="63">
        <v>2</v>
      </c>
      <c r="F60" s="63"/>
      <c r="G60" s="62"/>
      <c r="H60" s="232"/>
      <c r="I60" s="62"/>
      <c r="J60" s="183"/>
      <c r="K60" s="65" t="s">
        <v>163</v>
      </c>
      <c r="L60" s="65"/>
      <c r="M60" s="65" t="s">
        <v>132</v>
      </c>
      <c r="N60" s="160" t="s">
        <v>238</v>
      </c>
      <c r="O60" s="218"/>
    </row>
    <row r="61" spans="1:15" ht="57" thickBot="1">
      <c r="A61" s="137">
        <v>30682</v>
      </c>
      <c r="B61" s="9" t="s">
        <v>165</v>
      </c>
      <c r="C61" s="26">
        <v>3</v>
      </c>
      <c r="D61" s="26">
        <v>10</v>
      </c>
      <c r="E61" s="26">
        <v>15</v>
      </c>
      <c r="F61" s="26"/>
      <c r="G61" s="9"/>
      <c r="H61" s="10">
        <v>20000</v>
      </c>
      <c r="I61" s="9"/>
      <c r="J61" s="15"/>
      <c r="K61" s="34" t="s">
        <v>149</v>
      </c>
      <c r="L61" s="34"/>
      <c r="M61" s="34" t="s">
        <v>83</v>
      </c>
      <c r="N61" s="156" t="s">
        <v>238</v>
      </c>
      <c r="O61" s="167" t="s">
        <v>44</v>
      </c>
    </row>
    <row r="62" spans="1:15" ht="90.75" thickBot="1">
      <c r="A62" s="129">
        <v>35670</v>
      </c>
      <c r="B62" s="42" t="s">
        <v>167</v>
      </c>
      <c r="C62" s="44">
        <v>1.5</v>
      </c>
      <c r="D62" s="44">
        <v>2</v>
      </c>
      <c r="E62" s="44">
        <v>5</v>
      </c>
      <c r="F62" s="44"/>
      <c r="G62" s="42"/>
      <c r="H62" s="45">
        <v>4500</v>
      </c>
      <c r="I62" s="42">
        <v>70</v>
      </c>
      <c r="J62" s="181"/>
      <c r="K62" s="46" t="s">
        <v>166</v>
      </c>
      <c r="L62" s="46"/>
      <c r="M62" s="46" t="s">
        <v>132</v>
      </c>
      <c r="N62" s="154" t="s">
        <v>238</v>
      </c>
      <c r="O62" s="131" t="s">
        <v>45</v>
      </c>
    </row>
    <row r="63" spans="1:15" ht="45.75" thickBot="1">
      <c r="A63" s="130">
        <v>37511</v>
      </c>
      <c r="B63" s="9" t="s">
        <v>168</v>
      </c>
      <c r="C63" s="26">
        <v>1</v>
      </c>
      <c r="D63" s="26">
        <v>1</v>
      </c>
      <c r="E63" s="26">
        <v>3</v>
      </c>
      <c r="F63" s="26"/>
      <c r="G63" s="9"/>
      <c r="H63" s="10">
        <v>16000</v>
      </c>
      <c r="I63" s="9"/>
      <c r="J63" s="15"/>
      <c r="K63" s="34" t="s">
        <v>169</v>
      </c>
      <c r="L63" s="146"/>
      <c r="M63" s="34" t="s">
        <v>132</v>
      </c>
      <c r="N63" s="156" t="s">
        <v>238</v>
      </c>
      <c r="O63" s="157" t="s">
        <v>170</v>
      </c>
    </row>
    <row r="64" spans="1:15" ht="45.75" thickBot="1">
      <c r="A64" s="129">
        <v>31364</v>
      </c>
      <c r="B64" s="42" t="s">
        <v>171</v>
      </c>
      <c r="C64" s="44">
        <v>4</v>
      </c>
      <c r="D64" s="44">
        <v>1</v>
      </c>
      <c r="E64" s="44">
        <v>3</v>
      </c>
      <c r="F64" s="44"/>
      <c r="G64" s="42"/>
      <c r="H64" s="45"/>
      <c r="I64" s="42"/>
      <c r="J64" s="181"/>
      <c r="K64" s="46" t="s">
        <v>172</v>
      </c>
      <c r="L64" s="46"/>
      <c r="M64" s="46" t="s">
        <v>205</v>
      </c>
      <c r="N64" s="154" t="s">
        <v>238</v>
      </c>
      <c r="O64" s="155" t="s">
        <v>46</v>
      </c>
    </row>
    <row r="65" spans="1:15" ht="79.5" thickBot="1">
      <c r="A65" s="130">
        <v>39969</v>
      </c>
      <c r="B65" s="9" t="s">
        <v>174</v>
      </c>
      <c r="C65" s="26">
        <v>3</v>
      </c>
      <c r="D65" s="26">
        <v>10</v>
      </c>
      <c r="E65" s="26">
        <v>20</v>
      </c>
      <c r="F65" s="26"/>
      <c r="G65" s="9">
        <v>3</v>
      </c>
      <c r="H65" s="10">
        <v>7000000</v>
      </c>
      <c r="I65" s="9"/>
      <c r="J65" s="15"/>
      <c r="K65" s="34" t="s">
        <v>173</v>
      </c>
      <c r="L65" s="146"/>
      <c r="M65" s="34" t="s">
        <v>205</v>
      </c>
      <c r="N65" s="156" t="s">
        <v>238</v>
      </c>
      <c r="O65" s="157" t="s">
        <v>47</v>
      </c>
    </row>
    <row r="66" spans="1:15" ht="22.5">
      <c r="A66" s="219">
        <v>39657</v>
      </c>
      <c r="B66" s="55" t="s">
        <v>175</v>
      </c>
      <c r="C66" s="67">
        <v>2.8</v>
      </c>
      <c r="D66" s="67">
        <v>1</v>
      </c>
      <c r="E66" s="67">
        <v>2</v>
      </c>
      <c r="F66" s="67"/>
      <c r="G66" s="55"/>
      <c r="H66" s="68">
        <v>62000</v>
      </c>
      <c r="I66" s="55"/>
      <c r="J66" s="184"/>
      <c r="K66" s="56" t="s">
        <v>177</v>
      </c>
      <c r="L66" s="56"/>
      <c r="M66" s="56" t="s">
        <v>132</v>
      </c>
      <c r="N66" s="158" t="s">
        <v>238</v>
      </c>
      <c r="O66" s="217" t="s">
        <v>48</v>
      </c>
    </row>
    <row r="67" spans="1:15" ht="23.25" thickBot="1">
      <c r="A67" s="220"/>
      <c r="B67" s="62" t="s">
        <v>176</v>
      </c>
      <c r="C67" s="63">
        <v>1.8</v>
      </c>
      <c r="D67" s="63">
        <v>1.5</v>
      </c>
      <c r="E67" s="63">
        <v>2.5</v>
      </c>
      <c r="F67" s="63"/>
      <c r="G67" s="62"/>
      <c r="H67" s="64">
        <v>48000</v>
      </c>
      <c r="I67" s="62"/>
      <c r="J67" s="183"/>
      <c r="K67" s="65" t="s">
        <v>178</v>
      </c>
      <c r="L67" s="65"/>
      <c r="M67" s="65" t="s">
        <v>130</v>
      </c>
      <c r="N67" s="160" t="s">
        <v>238</v>
      </c>
      <c r="O67" s="218"/>
    </row>
    <row r="68" spans="1:15" ht="68.25" thickBot="1">
      <c r="A68" s="130">
        <v>38587</v>
      </c>
      <c r="B68" s="9" t="s">
        <v>179</v>
      </c>
      <c r="C68" s="26">
        <v>4</v>
      </c>
      <c r="D68" s="26">
        <v>6</v>
      </c>
      <c r="E68" s="26">
        <v>10</v>
      </c>
      <c r="F68" s="26"/>
      <c r="G68" s="9">
        <v>4</v>
      </c>
      <c r="H68" s="10">
        <v>70000</v>
      </c>
      <c r="I68" s="9"/>
      <c r="J68" s="15"/>
      <c r="K68" s="34" t="s">
        <v>180</v>
      </c>
      <c r="L68" s="146"/>
      <c r="M68" s="34" t="s">
        <v>130</v>
      </c>
      <c r="N68" s="156" t="s">
        <v>238</v>
      </c>
      <c r="O68" s="157" t="s">
        <v>49</v>
      </c>
    </row>
    <row r="69" spans="1:15" ht="22.5">
      <c r="A69" s="132">
        <v>38533</v>
      </c>
      <c r="B69" s="57" t="s">
        <v>181</v>
      </c>
      <c r="C69" s="67">
        <v>1.5</v>
      </c>
      <c r="D69" s="67">
        <v>3</v>
      </c>
      <c r="E69" s="67">
        <v>6</v>
      </c>
      <c r="F69" s="67"/>
      <c r="G69" s="55">
        <v>6.9</v>
      </c>
      <c r="H69" s="68">
        <v>24000</v>
      </c>
      <c r="I69" s="55">
        <f>(20+75)/2</f>
        <v>47.5</v>
      </c>
      <c r="J69" s="184"/>
      <c r="K69" s="56" t="s">
        <v>182</v>
      </c>
      <c r="L69" s="56"/>
      <c r="M69" s="56" t="s">
        <v>83</v>
      </c>
      <c r="N69" s="158" t="s">
        <v>238</v>
      </c>
      <c r="O69" s="217" t="s">
        <v>50</v>
      </c>
    </row>
    <row r="70" spans="1:15" ht="23.25" thickBot="1">
      <c r="A70" s="134">
        <v>38575</v>
      </c>
      <c r="B70" s="66" t="s">
        <v>184</v>
      </c>
      <c r="C70" s="63">
        <v>10</v>
      </c>
      <c r="D70" s="63">
        <v>8</v>
      </c>
      <c r="E70" s="63">
        <v>13</v>
      </c>
      <c r="F70" s="63"/>
      <c r="G70" s="62">
        <v>23</v>
      </c>
      <c r="H70" s="64"/>
      <c r="I70" s="62">
        <v>2000</v>
      </c>
      <c r="J70" s="183"/>
      <c r="K70" s="65" t="s">
        <v>183</v>
      </c>
      <c r="L70" s="65"/>
      <c r="M70" s="65" t="s">
        <v>83</v>
      </c>
      <c r="N70" s="160" t="s">
        <v>238</v>
      </c>
      <c r="O70" s="218"/>
    </row>
    <row r="71" spans="1:15" ht="102" thickBot="1">
      <c r="A71" s="130">
        <v>37519</v>
      </c>
      <c r="B71" s="15" t="s">
        <v>185</v>
      </c>
      <c r="C71" s="26">
        <v>35</v>
      </c>
      <c r="D71" s="26">
        <v>20</v>
      </c>
      <c r="E71" s="26">
        <v>30</v>
      </c>
      <c r="F71" s="26"/>
      <c r="G71" s="9"/>
      <c r="H71" s="10">
        <v>100000000</v>
      </c>
      <c r="I71" s="9"/>
      <c r="J71" s="15"/>
      <c r="K71" s="34" t="s">
        <v>186</v>
      </c>
      <c r="L71" s="146"/>
      <c r="M71" s="34" t="s">
        <v>83</v>
      </c>
      <c r="N71" s="156" t="s">
        <v>238</v>
      </c>
      <c r="O71" s="157" t="s">
        <v>51</v>
      </c>
    </row>
    <row r="72" spans="1:15" ht="135.75" thickBot="1">
      <c r="A72" s="129">
        <v>37813</v>
      </c>
      <c r="B72" s="42" t="s">
        <v>187</v>
      </c>
      <c r="C72" s="44">
        <v>4</v>
      </c>
      <c r="D72" s="44">
        <v>4</v>
      </c>
      <c r="E72" s="44">
        <v>8.5</v>
      </c>
      <c r="F72" s="44"/>
      <c r="G72" s="42">
        <v>13.1</v>
      </c>
      <c r="H72" s="45"/>
      <c r="I72" s="42">
        <v>4836</v>
      </c>
      <c r="J72" s="181"/>
      <c r="K72" s="46" t="s">
        <v>188</v>
      </c>
      <c r="L72" s="46"/>
      <c r="M72" s="46" t="s">
        <v>130</v>
      </c>
      <c r="N72" s="154" t="s">
        <v>238</v>
      </c>
      <c r="O72" s="155" t="s">
        <v>261</v>
      </c>
    </row>
    <row r="73" spans="1:15" ht="22.5">
      <c r="A73" s="124">
        <v>22656</v>
      </c>
      <c r="B73" s="223" t="s">
        <v>189</v>
      </c>
      <c r="C73" s="20">
        <v>3</v>
      </c>
      <c r="D73" s="20">
        <v>8</v>
      </c>
      <c r="E73" s="20">
        <v>12</v>
      </c>
      <c r="F73" s="20"/>
      <c r="G73" s="11"/>
      <c r="H73" s="12">
        <v>13000000</v>
      </c>
      <c r="I73" s="11"/>
      <c r="J73" s="176"/>
      <c r="K73" s="29" t="s">
        <v>190</v>
      </c>
      <c r="L73" s="141"/>
      <c r="M73" s="29" t="s">
        <v>83</v>
      </c>
      <c r="N73" s="147" t="s">
        <v>238</v>
      </c>
      <c r="O73" s="221" t="s">
        <v>52</v>
      </c>
    </row>
    <row r="74" spans="1:15" ht="23.25" thickBot="1">
      <c r="A74" s="128">
        <v>25719</v>
      </c>
      <c r="B74" s="224"/>
      <c r="C74" s="25">
        <v>4</v>
      </c>
      <c r="D74" s="25">
        <v>12</v>
      </c>
      <c r="E74" s="25">
        <v>35</v>
      </c>
      <c r="F74" s="25"/>
      <c r="G74" s="7"/>
      <c r="H74" s="8">
        <v>58000000</v>
      </c>
      <c r="I74" s="7"/>
      <c r="J74" s="180"/>
      <c r="K74" s="33" t="s">
        <v>191</v>
      </c>
      <c r="L74" s="145"/>
      <c r="M74" s="33" t="s">
        <v>83</v>
      </c>
      <c r="N74" s="153" t="s">
        <v>238</v>
      </c>
      <c r="O74" s="225"/>
    </row>
    <row r="75" spans="1:15" ht="68.25" thickBot="1">
      <c r="A75" s="129">
        <v>37821</v>
      </c>
      <c r="B75" s="42" t="s">
        <v>208</v>
      </c>
      <c r="C75" s="44">
        <v>1</v>
      </c>
      <c r="D75" s="44">
        <v>2.9</v>
      </c>
      <c r="E75" s="44">
        <v>6</v>
      </c>
      <c r="F75" s="44"/>
      <c r="G75" s="42"/>
      <c r="H75" s="45">
        <v>68000</v>
      </c>
      <c r="I75" s="42"/>
      <c r="J75" s="181"/>
      <c r="K75" s="46" t="s">
        <v>209</v>
      </c>
      <c r="L75" s="46"/>
      <c r="M75" s="46" t="s">
        <v>130</v>
      </c>
      <c r="N75" s="154" t="s">
        <v>238</v>
      </c>
      <c r="O75" s="155" t="s">
        <v>53</v>
      </c>
    </row>
    <row r="76" spans="1:15" ht="22.5">
      <c r="A76" s="124">
        <v>38259</v>
      </c>
      <c r="B76" s="11" t="s">
        <v>210</v>
      </c>
      <c r="C76" s="20">
        <v>4</v>
      </c>
      <c r="D76" s="20">
        <v>5</v>
      </c>
      <c r="E76" s="20">
        <v>10</v>
      </c>
      <c r="F76" s="20"/>
      <c r="G76" s="11"/>
      <c r="H76" s="12">
        <v>500000</v>
      </c>
      <c r="I76" s="11">
        <v>7000</v>
      </c>
      <c r="J76" s="176"/>
      <c r="K76" s="29" t="s">
        <v>211</v>
      </c>
      <c r="L76" s="141"/>
      <c r="M76" s="29" t="s">
        <v>83</v>
      </c>
      <c r="N76" s="147" t="s">
        <v>238</v>
      </c>
      <c r="O76" s="221" t="s">
        <v>54</v>
      </c>
    </row>
    <row r="77" spans="1:15" ht="23.25" thickBot="1">
      <c r="A77" s="140">
        <v>38765</v>
      </c>
      <c r="B77" s="4" t="s">
        <v>212</v>
      </c>
      <c r="C77" s="23">
        <v>4</v>
      </c>
      <c r="D77" s="23">
        <v>10</v>
      </c>
      <c r="E77" s="23">
        <v>20</v>
      </c>
      <c r="F77" s="23"/>
      <c r="G77" s="4"/>
      <c r="H77" s="202">
        <v>4000000</v>
      </c>
      <c r="I77" s="4"/>
      <c r="J77" s="178"/>
      <c r="K77" s="31" t="s">
        <v>213</v>
      </c>
      <c r="L77" s="143"/>
      <c r="M77" s="31" t="s">
        <v>83</v>
      </c>
      <c r="N77" s="149" t="s">
        <v>238</v>
      </c>
      <c r="O77" s="222"/>
    </row>
    <row r="81" ht="11.25"/>
    <row r="82" ht="11.25"/>
    <row r="83" ht="11.25"/>
    <row r="84" ht="11.25"/>
    <row r="96" ht="11.25"/>
    <row r="97" ht="11.25"/>
    <row r="98" ht="11.25"/>
    <row r="99" ht="11.25"/>
  </sheetData>
  <sheetProtection/>
  <mergeCells count="49">
    <mergeCell ref="O16:O26"/>
    <mergeCell ref="B16:B18"/>
    <mergeCell ref="A16:A18"/>
    <mergeCell ref="H16:H18"/>
    <mergeCell ref="I16:I18"/>
    <mergeCell ref="B19:B26"/>
    <mergeCell ref="A19:A26"/>
    <mergeCell ref="H19:H26"/>
    <mergeCell ref="I19:I26"/>
    <mergeCell ref="O40:O41"/>
    <mergeCell ref="O2:O4"/>
    <mergeCell ref="B2:B4"/>
    <mergeCell ref="A2:A4"/>
    <mergeCell ref="H2:H4"/>
    <mergeCell ref="I2:I4"/>
    <mergeCell ref="O5:O6"/>
    <mergeCell ref="O7:O8"/>
    <mergeCell ref="B5:B6"/>
    <mergeCell ref="J5:J6"/>
    <mergeCell ref="O43:O45"/>
    <mergeCell ref="B43:B45"/>
    <mergeCell ref="O30:O31"/>
    <mergeCell ref="B32:B35"/>
    <mergeCell ref="H32:H35"/>
    <mergeCell ref="I32:I35"/>
    <mergeCell ref="O32:O37"/>
    <mergeCell ref="O38:O39"/>
    <mergeCell ref="B38:B39"/>
    <mergeCell ref="H40:H41"/>
    <mergeCell ref="O57:O58"/>
    <mergeCell ref="O49:O50"/>
    <mergeCell ref="I49:I50"/>
    <mergeCell ref="B49:B50"/>
    <mergeCell ref="H49:H50"/>
    <mergeCell ref="H43:H44"/>
    <mergeCell ref="I43:I44"/>
    <mergeCell ref="A59:A60"/>
    <mergeCell ref="H59:H60"/>
    <mergeCell ref="A43:A44"/>
    <mergeCell ref="G43:G44"/>
    <mergeCell ref="A49:A50"/>
    <mergeCell ref="O59:O60"/>
    <mergeCell ref="A66:A67"/>
    <mergeCell ref="O66:O67"/>
    <mergeCell ref="O76:O77"/>
    <mergeCell ref="B73:B74"/>
    <mergeCell ref="O73:O74"/>
    <mergeCell ref="B59:B60"/>
    <mergeCell ref="O69:O70"/>
  </mergeCells>
  <printOptions/>
  <pageMargins left="0.7086614173228347" right="0.7086614173228347" top="0.7480314960629921" bottom="0.984251968503937" header="0.31496062992125984" footer="0.31496062992125984"/>
  <pageSetup horizontalDpi="600" verticalDpi="600" orientation="landscape" paperSize="3" r:id="rId3"/>
  <headerFooter alignWithMargins="0">
    <oddHeader>&amp;LNatural Resources Canada&amp;CDebris Flow Impact Database</oddHeader>
    <oddFooter>&amp;L&amp;F
&amp;A&amp;C&amp;P of &amp;N&amp;R&amp;D</oddFooter>
  </headerFooter>
  <customProperties>
    <customPr name="Adapx::ExtendedText" r:id="rId4"/>
    <customPr name="Adapx::SelectedCells" r:id="rId5"/>
  </customProperties>
  <legacyDrawing r:id="rId2"/>
</worksheet>
</file>

<file path=xl/worksheets/sheet3.xml><?xml version="1.0" encoding="utf-8"?>
<worksheet xmlns="http://schemas.openxmlformats.org/spreadsheetml/2006/main" xmlns:r="http://schemas.openxmlformats.org/officeDocument/2006/relationships">
  <dimension ref="A1:D19"/>
  <sheetViews>
    <sheetView view="pageLayout" workbookViewId="0" topLeftCell="A1">
      <selection activeCell="A5" sqref="A5"/>
    </sheetView>
  </sheetViews>
  <sheetFormatPr defaultColWidth="9.140625" defaultRowHeight="15"/>
  <cols>
    <col min="1" max="1" width="13.28125" style="71" customWidth="1"/>
    <col min="2" max="4" width="36.140625" style="71" customWidth="1"/>
    <col min="5" max="7" width="13.140625" style="71" customWidth="1"/>
    <col min="8" max="16384" width="9.140625" style="71" customWidth="1"/>
  </cols>
  <sheetData>
    <row r="1" ht="15">
      <c r="A1" s="70" t="s">
        <v>226</v>
      </c>
    </row>
    <row r="2" spans="1:2" ht="15">
      <c r="A2" s="72" t="s">
        <v>220</v>
      </c>
      <c r="B2" s="73"/>
    </row>
    <row r="3" spans="1:2" ht="15.75" thickBot="1">
      <c r="A3" s="74"/>
      <c r="B3" s="73"/>
    </row>
    <row r="4" spans="1:4" ht="15.75" thickTop="1">
      <c r="A4" s="79" t="s">
        <v>224</v>
      </c>
      <c r="B4" s="92"/>
      <c r="C4" s="85"/>
      <c r="D4" s="86"/>
    </row>
    <row r="5" spans="1:4" ht="15">
      <c r="A5" s="87"/>
      <c r="B5" s="88"/>
      <c r="C5" s="88"/>
      <c r="D5" s="89"/>
    </row>
    <row r="6" spans="1:4" ht="15">
      <c r="A6" s="93" t="s">
        <v>227</v>
      </c>
      <c r="B6" s="88"/>
      <c r="C6" s="88"/>
      <c r="D6" s="89"/>
    </row>
    <row r="7" spans="1:4" ht="15">
      <c r="A7" s="94" t="s">
        <v>228</v>
      </c>
      <c r="B7" s="95" t="s">
        <v>229</v>
      </c>
      <c r="C7" s="88"/>
      <c r="D7" s="89"/>
    </row>
    <row r="8" spans="1:4" ht="15">
      <c r="A8" s="247" t="s">
        <v>10</v>
      </c>
      <c r="B8" s="248"/>
      <c r="C8" s="248"/>
      <c r="D8" s="249"/>
    </row>
    <row r="9" spans="1:4" ht="15">
      <c r="A9" s="250"/>
      <c r="B9" s="248"/>
      <c r="C9" s="248"/>
      <c r="D9" s="249"/>
    </row>
    <row r="10" spans="1:4" ht="15">
      <c r="A10" s="247" t="s">
        <v>11</v>
      </c>
      <c r="B10" s="248"/>
      <c r="C10" s="248"/>
      <c r="D10" s="249"/>
    </row>
    <row r="11" spans="1:4" ht="15">
      <c r="A11" s="250"/>
      <c r="B11" s="248"/>
      <c r="C11" s="248"/>
      <c r="D11" s="249"/>
    </row>
    <row r="12" spans="1:4" ht="15.75" thickBot="1">
      <c r="A12" s="87"/>
      <c r="B12" s="88"/>
      <c r="C12" s="88"/>
      <c r="D12" s="89"/>
    </row>
    <row r="13" spans="1:4" s="75" customFormat="1" ht="15.75" thickTop="1">
      <c r="A13" s="96"/>
      <c r="B13" s="102" t="s">
        <v>237</v>
      </c>
      <c r="C13" s="103"/>
      <c r="D13" s="104"/>
    </row>
    <row r="14" spans="1:4" s="91" customFormat="1" ht="30.75" thickBot="1">
      <c r="A14" s="97" t="s">
        <v>235</v>
      </c>
      <c r="B14" s="105" t="s">
        <v>236</v>
      </c>
      <c r="C14" s="106" t="s">
        <v>0</v>
      </c>
      <c r="D14" s="107" t="s">
        <v>1</v>
      </c>
    </row>
    <row r="15" spans="1:4" ht="15.75" thickTop="1">
      <c r="A15" s="98" t="s">
        <v>230</v>
      </c>
      <c r="B15" s="108" t="s">
        <v>244</v>
      </c>
      <c r="C15" s="109" t="s">
        <v>244</v>
      </c>
      <c r="D15" s="110" t="s">
        <v>244</v>
      </c>
    </row>
    <row r="16" spans="1:4" ht="105">
      <c r="A16" s="111" t="s">
        <v>231</v>
      </c>
      <c r="B16" s="112" t="s">
        <v>240</v>
      </c>
      <c r="C16" s="113" t="s">
        <v>5</v>
      </c>
      <c r="D16" s="114" t="s">
        <v>6</v>
      </c>
    </row>
    <row r="17" spans="1:4" ht="120">
      <c r="A17" s="98" t="s">
        <v>234</v>
      </c>
      <c r="B17" s="99" t="s">
        <v>241</v>
      </c>
      <c r="C17" s="100" t="s">
        <v>4</v>
      </c>
      <c r="D17" s="101" t="s">
        <v>7</v>
      </c>
    </row>
    <row r="18" spans="1:4" ht="180">
      <c r="A18" s="111" t="s">
        <v>233</v>
      </c>
      <c r="B18" s="112" t="s">
        <v>242</v>
      </c>
      <c r="C18" s="113" t="s">
        <v>3</v>
      </c>
      <c r="D18" s="115" t="s">
        <v>8</v>
      </c>
    </row>
    <row r="19" spans="1:4" ht="165.75" thickBot="1">
      <c r="A19" s="116" t="s">
        <v>232</v>
      </c>
      <c r="B19" s="117" t="s">
        <v>243</v>
      </c>
      <c r="C19" s="118" t="s">
        <v>2</v>
      </c>
      <c r="D19" s="119" t="s">
        <v>9</v>
      </c>
    </row>
    <row r="20" ht="15.75" thickTop="1"/>
  </sheetData>
  <sheetProtection/>
  <mergeCells count="2">
    <mergeCell ref="A8:D9"/>
    <mergeCell ref="A10:D11"/>
  </mergeCells>
  <hyperlinks>
    <hyperlink ref="B7" r:id="rId1" display="http://www.fema.gov/library/viewRecord.do?id=4454"/>
  </hyperlinks>
  <printOptions/>
  <pageMargins left="0.7086614173228347" right="0.7086614173228347" top="0.7480314960629921" bottom="0.7480314960629921" header="0.31496062992125984" footer="0.31496062992125984"/>
  <pageSetup horizontalDpi="600" verticalDpi="600" orientation="landscape" r:id="rId2"/>
  <headerFooter alignWithMargins="0">
    <oddHeader>&amp;LNatural Resources Canada&amp;CDebris Flow Impact Database</oddHeader>
    <oddFooter>&amp;L&amp;F
&amp;A&amp;C&amp;P of &amp;N&amp;R&amp;D</oddFooter>
  </headerFooter>
  <customProperties>
    <customPr name="Adapx::SelectedCells" r:id="rId3"/>
  </customProperties>
</worksheet>
</file>

<file path=xl/worksheets/sheet4.xml><?xml version="1.0" encoding="utf-8"?>
<worksheet xmlns="http://schemas.openxmlformats.org/spreadsheetml/2006/main" xmlns:r="http://schemas.openxmlformats.org/officeDocument/2006/relationships">
  <dimension ref="A1:C21"/>
  <sheetViews>
    <sheetView workbookViewId="0" topLeftCell="A1">
      <selection activeCell="A6" sqref="A6"/>
    </sheetView>
  </sheetViews>
  <sheetFormatPr defaultColWidth="9.140625" defaultRowHeight="15"/>
  <cols>
    <col min="1" max="1" width="23.57421875" style="71" customWidth="1"/>
    <col min="2" max="2" width="64.7109375" style="71" bestFit="1" customWidth="1"/>
    <col min="3" max="3" width="33.8515625" style="71" customWidth="1"/>
    <col min="4" max="16384" width="9.140625" style="71" customWidth="1"/>
  </cols>
  <sheetData>
    <row r="1" ht="15">
      <c r="A1" s="70" t="s">
        <v>216</v>
      </c>
    </row>
    <row r="2" ht="15">
      <c r="A2" s="72" t="s">
        <v>219</v>
      </c>
    </row>
    <row r="3" spans="1:2" ht="15">
      <c r="A3" s="76">
        <v>1</v>
      </c>
      <c r="B3" s="77" t="s">
        <v>251</v>
      </c>
    </row>
    <row r="4" spans="1:2" ht="15">
      <c r="A4" s="76">
        <v>2</v>
      </c>
      <c r="B4" s="77" t="s">
        <v>238</v>
      </c>
    </row>
    <row r="5" spans="1:2" ht="15">
      <c r="A5" s="76" t="s">
        <v>221</v>
      </c>
      <c r="B5" s="78" t="s">
        <v>221</v>
      </c>
    </row>
    <row r="6" spans="1:2" ht="15">
      <c r="A6" s="74"/>
      <c r="B6" s="73"/>
    </row>
    <row r="7" spans="1:2" ht="15">
      <c r="A7" s="72" t="s">
        <v>220</v>
      </c>
      <c r="B7" s="73"/>
    </row>
    <row r="8" spans="1:2" ht="15.75" thickBot="1">
      <c r="A8" s="74"/>
      <c r="B8" s="73"/>
    </row>
    <row r="9" spans="1:2" ht="15.75" thickTop="1">
      <c r="A9" s="79" t="s">
        <v>252</v>
      </c>
      <c r="B9" s="80"/>
    </row>
    <row r="10" spans="1:2" ht="15">
      <c r="A10" s="81"/>
      <c r="B10" s="82"/>
    </row>
    <row r="11" spans="1:2" ht="15.75" thickBot="1">
      <c r="A11" s="83" t="s">
        <v>225</v>
      </c>
      <c r="B11" s="84"/>
    </row>
    <row r="12" ht="16.5" thickBot="1" thickTop="1"/>
    <row r="13" spans="1:3" ht="15.75" thickTop="1">
      <c r="A13" s="79" t="s">
        <v>253</v>
      </c>
      <c r="B13" s="85"/>
      <c r="C13" s="86"/>
    </row>
    <row r="14" spans="1:3" ht="15">
      <c r="A14" s="87"/>
      <c r="B14" s="88"/>
      <c r="C14" s="89"/>
    </row>
    <row r="15" spans="1:3" ht="15">
      <c r="A15" s="87" t="s">
        <v>239</v>
      </c>
      <c r="B15" s="88"/>
      <c r="C15" s="89"/>
    </row>
    <row r="16" spans="1:3" ht="15">
      <c r="A16" s="87"/>
      <c r="B16" s="88"/>
      <c r="C16" s="89"/>
    </row>
    <row r="17" spans="1:3" ht="15">
      <c r="A17" s="122" t="s">
        <v>254</v>
      </c>
      <c r="B17" s="251" t="s">
        <v>72</v>
      </c>
      <c r="C17" s="252"/>
    </row>
    <row r="18" spans="1:3" ht="15">
      <c r="A18" s="121" t="s">
        <v>256</v>
      </c>
      <c r="B18" s="255" t="s">
        <v>156</v>
      </c>
      <c r="C18" s="256"/>
    </row>
    <row r="19" spans="1:3" ht="15">
      <c r="A19" s="120" t="s">
        <v>73</v>
      </c>
      <c r="B19" s="257" t="s">
        <v>74</v>
      </c>
      <c r="C19" s="258"/>
    </row>
    <row r="20" spans="1:3" ht="15">
      <c r="A20" s="90" t="s">
        <v>75</v>
      </c>
      <c r="B20" s="259" t="s">
        <v>78</v>
      </c>
      <c r="C20" s="260"/>
    </row>
    <row r="21" spans="1:3" ht="15.75" thickBot="1">
      <c r="A21" s="123" t="s">
        <v>76</v>
      </c>
      <c r="B21" s="253" t="s">
        <v>77</v>
      </c>
      <c r="C21" s="254"/>
    </row>
    <row r="22" ht="15.75" thickTop="1"/>
  </sheetData>
  <sheetProtection/>
  <mergeCells count="5">
    <mergeCell ref="B17:C17"/>
    <mergeCell ref="B21:C21"/>
    <mergeCell ref="B18:C18"/>
    <mergeCell ref="B19:C19"/>
    <mergeCell ref="B20:C20"/>
  </mergeCells>
  <printOptions/>
  <pageMargins left="0.7" right="0.7" top="0.75" bottom="0.75" header="0.3" footer="0.3"/>
  <pageSetup horizontalDpi="600" verticalDpi="600" orientation="landscape" r:id="rId1"/>
  <headerFooter alignWithMargins="0">
    <oddHeader>&amp;LNatural Resources Canada&amp;CDebris Flow Impact Database</oddHeader>
    <oddFooter>&amp;L&amp;F
&amp;A&amp;C&amp;P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mwojtaro</cp:lastModifiedBy>
  <cp:lastPrinted>2011-09-21T18:35:37Z</cp:lastPrinted>
  <dcterms:created xsi:type="dcterms:W3CDTF">2010-12-13T17:48:11Z</dcterms:created>
  <dcterms:modified xsi:type="dcterms:W3CDTF">2011-12-16T17:37:03Z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